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530" windowWidth="21960" windowHeight="5700" activeTab="0"/>
  </bookViews>
  <sheets>
    <sheet name="Eredmények" sheetId="1" r:id="rId1"/>
  </sheets>
  <definedNames/>
  <calcPr fullCalcOnLoad="1"/>
</workbook>
</file>

<file path=xl/sharedStrings.xml><?xml version="1.0" encoding="utf-8"?>
<sst xmlns="http://schemas.openxmlformats.org/spreadsheetml/2006/main" count="582" uniqueCount="147">
  <si>
    <t>Név</t>
  </si>
  <si>
    <t>Kor</t>
  </si>
  <si>
    <t>Kategória</t>
  </si>
  <si>
    <t>Nem</t>
  </si>
  <si>
    <t>Egyesület</t>
  </si>
  <si>
    <t>Pontszám</t>
  </si>
  <si>
    <t>Helyezés</t>
  </si>
  <si>
    <t>Férfi</t>
  </si>
  <si>
    <t>Senior</t>
  </si>
  <si>
    <t>Szikora Ica</t>
  </si>
  <si>
    <t>Tradícionális</t>
  </si>
  <si>
    <t>Kun Dávid</t>
  </si>
  <si>
    <t>Lovas Imre</t>
  </si>
  <si>
    <t>Pós Tamás</t>
  </si>
  <si>
    <t>Janovics János</t>
  </si>
  <si>
    <t>Pataki Ferenc</t>
  </si>
  <si>
    <t>Piros László</t>
  </si>
  <si>
    <t>"Nyíl" Vesszős Sándor</t>
  </si>
  <si>
    <t>Hunkár Zsófia</t>
  </si>
  <si>
    <t>Hunkár Gergely</t>
  </si>
  <si>
    <t>Kövesdi Hajnalka</t>
  </si>
  <si>
    <t>Holka Ottó</t>
  </si>
  <si>
    <t>Győri Balázs</t>
  </si>
  <si>
    <t>Bicskei László</t>
  </si>
  <si>
    <t>Kisgéczi Jenő</t>
  </si>
  <si>
    <t>Frey Ferenc</t>
  </si>
  <si>
    <t>Kékesi Richárd</t>
  </si>
  <si>
    <t>Szikora György</t>
  </si>
  <si>
    <t>Nagy Ferenc</t>
  </si>
  <si>
    <t>Sztyeppék Népe Íjász Egyesület</t>
  </si>
  <si>
    <t>Gyerek</t>
  </si>
  <si>
    <t>Nő</t>
  </si>
  <si>
    <t>Ifi</t>
  </si>
  <si>
    <t>Vadászreflex</t>
  </si>
  <si>
    <t>Felnőtt</t>
  </si>
  <si>
    <t>Benes Géza</t>
  </si>
  <si>
    <t>Longbow</t>
  </si>
  <si>
    <t>Nyílegyenes ÍC</t>
  </si>
  <si>
    <t>Fábián Mária</t>
  </si>
  <si>
    <t>Tóth Csaba</t>
  </si>
  <si>
    <t>Szikora Mihály</t>
  </si>
  <si>
    <t>H. Í. C.</t>
  </si>
  <si>
    <t>Tárnoki Íjászok</t>
  </si>
  <si>
    <t>Facsar Gergely</t>
  </si>
  <si>
    <t>Facsar Balázs</t>
  </si>
  <si>
    <t>Kónya Miklós</t>
  </si>
  <si>
    <t>Kovács Kinga</t>
  </si>
  <si>
    <t>Gyetvai Attila</t>
  </si>
  <si>
    <t>Celőke</t>
  </si>
  <si>
    <t>Kalmár Mariann</t>
  </si>
  <si>
    <t>Attila Nyilai</t>
  </si>
  <si>
    <t>Patakiné Böbe</t>
  </si>
  <si>
    <t>Pataki József</t>
  </si>
  <si>
    <t>Csigás CU</t>
  </si>
  <si>
    <t>RKSK</t>
  </si>
  <si>
    <t>Ványi Márk Márió</t>
  </si>
  <si>
    <t>Csigás 3D</t>
  </si>
  <si>
    <t>Nagy László</t>
  </si>
  <si>
    <t>Történelmi/
Polcos</t>
  </si>
  <si>
    <t>Történelmi</t>
  </si>
  <si>
    <t>Polcos</t>
  </si>
  <si>
    <t>Farkas Falka</t>
  </si>
  <si>
    <t>Olimpiai</t>
  </si>
  <si>
    <t>Kurszán íjászegyesület Diósd</t>
  </si>
  <si>
    <t>Takács Zoltán</t>
  </si>
  <si>
    <t>Kulcsi Turul ÍE.</t>
  </si>
  <si>
    <t>Jász-Kun Hagyományörző Ijász Egyesület</t>
  </si>
  <si>
    <t>Bujdosó László</t>
  </si>
  <si>
    <t>Nyílegyens ÍC</t>
  </si>
  <si>
    <t xml:space="preserve">Kürth László </t>
  </si>
  <si>
    <t xml:space="preserve">Hunyiné Dr. Domokos Emőke </t>
  </si>
  <si>
    <t xml:space="preserve">Vámos Teréz       </t>
  </si>
  <si>
    <t xml:space="preserve">Tóth Petra            </t>
  </si>
  <si>
    <t xml:space="preserve">Hunyi Tamás            </t>
  </si>
  <si>
    <t xml:space="preserve">Tóth Sándor         </t>
  </si>
  <si>
    <t xml:space="preserve">Drávai Tomi         </t>
  </si>
  <si>
    <t xml:space="preserve">Lovász Tamás     </t>
  </si>
  <si>
    <t>Szorzó</t>
  </si>
  <si>
    <t>Brindza Ernő</t>
  </si>
  <si>
    <t>Hegedűs Károly</t>
  </si>
  <si>
    <t>Tóth Imre</t>
  </si>
  <si>
    <t>Kislőrincz Sándor</t>
  </si>
  <si>
    <t>Mini</t>
  </si>
  <si>
    <t>Farkas Attila</t>
  </si>
  <si>
    <t>Bokor Péter</t>
  </si>
  <si>
    <t>Pap Károly</t>
  </si>
  <si>
    <t>Muladi István</t>
  </si>
  <si>
    <t>Kocsis Pali</t>
  </si>
  <si>
    <t>CsIHE</t>
  </si>
  <si>
    <t>Klopcsik János</t>
  </si>
  <si>
    <t>Délegyháza FEICS</t>
  </si>
  <si>
    <t>Léhmann Antal</t>
  </si>
  <si>
    <t>Kerecsen ÍE</t>
  </si>
  <si>
    <t>Mester Géza</t>
  </si>
  <si>
    <t>Spirál-Hunor SC</t>
  </si>
  <si>
    <t>Kempf Attila</t>
  </si>
  <si>
    <t>Kempf Attila ifj.</t>
  </si>
  <si>
    <t>Kempf Katica</t>
  </si>
  <si>
    <t>Kempf Boglárka</t>
  </si>
  <si>
    <t>Feigl Zsolt</t>
  </si>
  <si>
    <t>Tóth József</t>
  </si>
  <si>
    <t>Sebestyén Ferenc</t>
  </si>
  <si>
    <t>Illés Attila</t>
  </si>
  <si>
    <t>Czapp János</t>
  </si>
  <si>
    <t>ÖSZI</t>
  </si>
  <si>
    <t>Travnev Norbert</t>
  </si>
  <si>
    <t>Ványi Marcell Milán</t>
  </si>
  <si>
    <t>Szabó János</t>
  </si>
  <si>
    <t>Pós Barnabás</t>
  </si>
  <si>
    <t>Dabasi Tereplövész</t>
  </si>
  <si>
    <t>Asztalnokné Lívia</t>
  </si>
  <si>
    <t>Asztalnok Tibor</t>
  </si>
  <si>
    <t>NYWIG</t>
  </si>
  <si>
    <t>Bartkó Levente</t>
  </si>
  <si>
    <t>Bartal Balázs</t>
  </si>
  <si>
    <t>Kisjuhász Richárd</t>
  </si>
  <si>
    <t>Kisjuhász Gábor</t>
  </si>
  <si>
    <t>Lánczy Zoltán</t>
  </si>
  <si>
    <t>Borsos Balázs</t>
  </si>
  <si>
    <t>Böde Sándor</t>
  </si>
  <si>
    <t>HÍD</t>
  </si>
  <si>
    <t>Ritkó Roland</t>
  </si>
  <si>
    <t>Hegedűs András</t>
  </si>
  <si>
    <t>Balogh S. János</t>
  </si>
  <si>
    <t>Balogh S. Bogi</t>
  </si>
  <si>
    <t>Müller Ákos Benjámin</t>
  </si>
  <si>
    <t>Keve Serege</t>
  </si>
  <si>
    <t>Faith Csaba</t>
  </si>
  <si>
    <t>Erdős Bálint</t>
  </si>
  <si>
    <t>Antal József</t>
  </si>
  <si>
    <t>Bánfalvi Martin</t>
  </si>
  <si>
    <t>Makovecz László</t>
  </si>
  <si>
    <t>Hana Vid Richárd</t>
  </si>
  <si>
    <t>Hana György</t>
  </si>
  <si>
    <t>Balogh S. Ancsa</t>
  </si>
  <si>
    <t>Birtha László</t>
  </si>
  <si>
    <t>Kókai Mihály</t>
  </si>
  <si>
    <t>Asztalnok Bulcsú</t>
  </si>
  <si>
    <t>Asztalnok Botond</t>
  </si>
  <si>
    <r>
      <t xml:space="preserve">Nagy Ferenc  </t>
    </r>
    <r>
      <rPr>
        <sz val="11"/>
        <rFont val="Calibri"/>
        <family val="2"/>
      </rPr>
      <t>Kerecsen</t>
    </r>
  </si>
  <si>
    <r>
      <t xml:space="preserve">Pót Ferenc  </t>
    </r>
    <r>
      <rPr>
        <sz val="11"/>
        <rFont val="Calibri"/>
        <family val="2"/>
      </rPr>
      <t>Első Versenyes!!!</t>
    </r>
  </si>
  <si>
    <t>Korriált pontszám
az Ezüstszabláért</t>
  </si>
  <si>
    <t>Kun Gábor                  Versenyen Kívül!</t>
  </si>
  <si>
    <t>Marlok Károly            Versenyen Kívül!</t>
  </si>
  <si>
    <t>Nistea Szilveszter    Versenyen Kívül!</t>
  </si>
  <si>
    <r>
      <rPr>
        <sz val="14"/>
        <rFont val="Calibri"/>
        <family val="2"/>
      </rPr>
      <t>A III. Mesék, Hősök, Legendák verseny vándordíjának: az Ezüst Szablyának nyertese, összesített 461 ponttal</t>
    </r>
    <r>
      <rPr>
        <b/>
        <sz val="14"/>
        <rFont val="Calibri"/>
        <family val="2"/>
      </rPr>
      <t>: Kónya Miklós</t>
    </r>
  </si>
  <si>
    <t>Versenyeredmények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</si>
</sst>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34.421875" style="1" customWidth="1"/>
    <col min="3" max="3" width="15.8515625" style="1" bestFit="1" customWidth="1"/>
    <col min="4" max="4" width="9.140625" style="1" customWidth="1"/>
    <col min="5" max="5" width="11.7109375" style="2" bestFit="1" customWidth="1"/>
    <col min="6" max="6" width="7.140625" style="1" hidden="1" customWidth="1"/>
    <col min="7" max="7" width="12.421875" style="1" bestFit="1" customWidth="1"/>
    <col min="8" max="8" width="37.28125" style="1" bestFit="1" customWidth="1"/>
    <col min="9" max="9" width="9.57421875" style="1" bestFit="1" customWidth="1"/>
    <col min="10" max="10" width="16.7109375" style="1" bestFit="1" customWidth="1"/>
    <col min="11" max="11" width="9.00390625" style="1" bestFit="1" customWidth="1"/>
    <col min="12" max="16384" width="9.140625" style="1" customWidth="1"/>
  </cols>
  <sheetData>
    <row r="1" ht="30.75" customHeight="1"/>
    <row r="2" spans="1:11" ht="18.75">
      <c r="A2" s="7"/>
      <c r="B2" s="29" t="s">
        <v>145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34.5" customHeight="1">
      <c r="A3" s="7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7.25" customHeight="1" thickBot="1">
      <c r="A4" s="7"/>
      <c r="B4" s="30" t="s">
        <v>146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30.75" thickBot="1">
      <c r="A5" s="7"/>
      <c r="B5" s="4" t="s">
        <v>0</v>
      </c>
      <c r="C5" s="4" t="s">
        <v>1</v>
      </c>
      <c r="D5" s="4" t="s">
        <v>3</v>
      </c>
      <c r="E5" s="5" t="s">
        <v>58</v>
      </c>
      <c r="F5" s="5" t="s">
        <v>77</v>
      </c>
      <c r="G5" s="4" t="s">
        <v>2</v>
      </c>
      <c r="H5" s="4" t="s">
        <v>4</v>
      </c>
      <c r="I5" s="4" t="s">
        <v>5</v>
      </c>
      <c r="J5" s="10" t="s">
        <v>141</v>
      </c>
      <c r="K5" s="6" t="s">
        <v>6</v>
      </c>
    </row>
    <row r="6" spans="1:11" ht="15.75" thickBot="1">
      <c r="A6" s="7"/>
      <c r="B6" s="2"/>
      <c r="C6" s="2"/>
      <c r="D6" s="2"/>
      <c r="E6" s="11"/>
      <c r="F6" s="11"/>
      <c r="G6" s="2"/>
      <c r="H6" s="2"/>
      <c r="I6" s="2"/>
      <c r="J6" s="11"/>
      <c r="K6" s="2"/>
    </row>
    <row r="7" spans="1:11" ht="15">
      <c r="A7" s="7"/>
      <c r="B7" s="16" t="s">
        <v>96</v>
      </c>
      <c r="C7" s="17" t="s">
        <v>82</v>
      </c>
      <c r="D7" s="17" t="s">
        <v>7</v>
      </c>
      <c r="E7" s="17" t="s">
        <v>60</v>
      </c>
      <c r="F7" s="17">
        <f>IF(E7="Polcos",0.9,1)</f>
        <v>0.9</v>
      </c>
      <c r="G7" s="17" t="s">
        <v>33</v>
      </c>
      <c r="H7" s="17" t="s">
        <v>41</v>
      </c>
      <c r="I7" s="17">
        <v>315</v>
      </c>
      <c r="J7" s="17">
        <f>I7*F7</f>
        <v>283.5</v>
      </c>
      <c r="K7" s="18">
        <v>1</v>
      </c>
    </row>
    <row r="8" spans="1:11" ht="15">
      <c r="A8" s="7"/>
      <c r="B8" s="19" t="s">
        <v>130</v>
      </c>
      <c r="C8" s="20" t="s">
        <v>82</v>
      </c>
      <c r="D8" s="20" t="s">
        <v>7</v>
      </c>
      <c r="E8" s="20" t="s">
        <v>60</v>
      </c>
      <c r="F8" s="20">
        <f>IF(E8="Polcos",0.9,1)</f>
        <v>0.9</v>
      </c>
      <c r="G8" s="20" t="s">
        <v>33</v>
      </c>
      <c r="H8" s="20"/>
      <c r="I8" s="20">
        <v>236</v>
      </c>
      <c r="J8" s="20">
        <f>I8*F8</f>
        <v>212.4</v>
      </c>
      <c r="K8" s="21">
        <v>2</v>
      </c>
    </row>
    <row r="9" spans="1:11" ht="15.75" thickBot="1">
      <c r="A9" s="7"/>
      <c r="B9" s="22" t="s">
        <v>132</v>
      </c>
      <c r="C9" s="23" t="s">
        <v>82</v>
      </c>
      <c r="D9" s="23" t="s">
        <v>7</v>
      </c>
      <c r="E9" s="23" t="s">
        <v>60</v>
      </c>
      <c r="F9" s="23">
        <f>IF(E9="Polcos",0.9,1)</f>
        <v>0.9</v>
      </c>
      <c r="G9" s="23" t="s">
        <v>33</v>
      </c>
      <c r="H9" s="23"/>
      <c r="I9" s="23">
        <v>231</v>
      </c>
      <c r="J9" s="23">
        <f>I9*F9</f>
        <v>207.9</v>
      </c>
      <c r="K9" s="24">
        <v>3</v>
      </c>
    </row>
    <row r="10" spans="1:5" ht="6" customHeight="1" thickBot="1">
      <c r="A10" s="7"/>
      <c r="E10" s="1"/>
    </row>
    <row r="11" spans="1:11" ht="15">
      <c r="A11" s="7"/>
      <c r="B11" s="16" t="s">
        <v>137</v>
      </c>
      <c r="C11" s="17" t="s">
        <v>82</v>
      </c>
      <c r="D11" s="17" t="s">
        <v>7</v>
      </c>
      <c r="E11" s="17" t="s">
        <v>59</v>
      </c>
      <c r="F11" s="17">
        <f>IF(E11="Polcos",0.9,1)</f>
        <v>1</v>
      </c>
      <c r="G11" s="17" t="s">
        <v>10</v>
      </c>
      <c r="H11" s="17" t="s">
        <v>109</v>
      </c>
      <c r="I11" s="17">
        <v>286</v>
      </c>
      <c r="J11" s="17">
        <f>I11*F11</f>
        <v>286</v>
      </c>
      <c r="K11" s="18">
        <v>1</v>
      </c>
    </row>
    <row r="12" spans="1:11" ht="15.75" thickBot="1">
      <c r="A12" s="7"/>
      <c r="B12" s="22" t="s">
        <v>108</v>
      </c>
      <c r="C12" s="23" t="s">
        <v>82</v>
      </c>
      <c r="D12" s="23" t="s">
        <v>7</v>
      </c>
      <c r="E12" s="23" t="s">
        <v>59</v>
      </c>
      <c r="F12" s="23">
        <f>IF(E12="Polcos",0.9,1)</f>
        <v>1</v>
      </c>
      <c r="G12" s="23" t="s">
        <v>10</v>
      </c>
      <c r="H12" s="23"/>
      <c r="I12" s="23">
        <v>216</v>
      </c>
      <c r="J12" s="23">
        <f>I12*F12</f>
        <v>216</v>
      </c>
      <c r="K12" s="24">
        <v>2</v>
      </c>
    </row>
    <row r="13" spans="1:5" ht="6" customHeight="1" thickBot="1">
      <c r="A13" s="7"/>
      <c r="E13" s="1"/>
    </row>
    <row r="14" spans="1:11" ht="15.75" thickBot="1">
      <c r="A14" s="7"/>
      <c r="B14" s="25" t="s">
        <v>55</v>
      </c>
      <c r="C14" s="26" t="s">
        <v>30</v>
      </c>
      <c r="D14" s="26" t="s">
        <v>7</v>
      </c>
      <c r="E14" s="26"/>
      <c r="F14" s="26">
        <f aca="true" t="shared" si="0" ref="F14:F19">IF(E14="Polcos",0.9,1)</f>
        <v>1</v>
      </c>
      <c r="G14" s="26" t="s">
        <v>56</v>
      </c>
      <c r="H14" s="26" t="s">
        <v>54</v>
      </c>
      <c r="I14" s="26">
        <v>414</v>
      </c>
      <c r="J14" s="26"/>
      <c r="K14" s="27">
        <v>1</v>
      </c>
    </row>
    <row r="15" spans="1:11" ht="6" customHeight="1" thickBot="1">
      <c r="A15" s="7"/>
      <c r="B15" s="9"/>
      <c r="C15" s="2"/>
      <c r="D15" s="2"/>
      <c r="F15" s="2"/>
      <c r="G15" s="2"/>
      <c r="H15" s="2"/>
      <c r="I15" s="2"/>
      <c r="J15" s="2"/>
      <c r="K15" s="2"/>
    </row>
    <row r="16" spans="1:11" ht="15.75" thickBot="1">
      <c r="A16" s="7"/>
      <c r="B16" s="28" t="s">
        <v>106</v>
      </c>
      <c r="C16" s="26" t="s">
        <v>30</v>
      </c>
      <c r="D16" s="26" t="s">
        <v>7</v>
      </c>
      <c r="E16" s="26"/>
      <c r="F16" s="26">
        <f t="shared" si="0"/>
        <v>1</v>
      </c>
      <c r="G16" s="26" t="s">
        <v>53</v>
      </c>
      <c r="H16" s="26" t="s">
        <v>54</v>
      </c>
      <c r="I16" s="26">
        <v>454</v>
      </c>
      <c r="J16" s="26"/>
      <c r="K16" s="27">
        <v>1</v>
      </c>
    </row>
    <row r="17" spans="1:11" ht="6" customHeight="1" thickBot="1">
      <c r="A17" s="7"/>
      <c r="B17" s="2"/>
      <c r="C17" s="2"/>
      <c r="D17" s="2"/>
      <c r="F17" s="2"/>
      <c r="G17" s="2"/>
      <c r="H17" s="2"/>
      <c r="I17" s="2"/>
      <c r="J17" s="2"/>
      <c r="K17" s="2"/>
    </row>
    <row r="18" spans="1:11" ht="15">
      <c r="A18" s="7"/>
      <c r="B18" s="16" t="s">
        <v>26</v>
      </c>
      <c r="C18" s="17" t="s">
        <v>30</v>
      </c>
      <c r="D18" s="17" t="s">
        <v>7</v>
      </c>
      <c r="E18" s="17" t="s">
        <v>60</v>
      </c>
      <c r="F18" s="17">
        <f t="shared" si="0"/>
        <v>0.9</v>
      </c>
      <c r="G18" s="17" t="s">
        <v>36</v>
      </c>
      <c r="H18" s="17"/>
      <c r="I18" s="17">
        <v>358</v>
      </c>
      <c r="J18" s="17">
        <f>I18*F18</f>
        <v>322.2</v>
      </c>
      <c r="K18" s="18">
        <v>1</v>
      </c>
    </row>
    <row r="19" spans="1:11" ht="15.75" thickBot="1">
      <c r="A19" s="7"/>
      <c r="B19" s="22" t="s">
        <v>11</v>
      </c>
      <c r="C19" s="23" t="s">
        <v>30</v>
      </c>
      <c r="D19" s="23" t="s">
        <v>7</v>
      </c>
      <c r="E19" s="23" t="s">
        <v>60</v>
      </c>
      <c r="F19" s="23">
        <f t="shared" si="0"/>
        <v>0.9</v>
      </c>
      <c r="G19" s="23" t="s">
        <v>36</v>
      </c>
      <c r="H19" s="23" t="s">
        <v>41</v>
      </c>
      <c r="I19" s="23">
        <v>265</v>
      </c>
      <c r="J19" s="23">
        <f>I19*F19</f>
        <v>238.5</v>
      </c>
      <c r="K19" s="24">
        <v>2</v>
      </c>
    </row>
    <row r="20" s="2" customFormat="1" ht="6" customHeight="1" thickBot="1">
      <c r="A20" s="7"/>
    </row>
    <row r="21" spans="1:11" ht="15">
      <c r="A21" s="7"/>
      <c r="B21" s="16" t="s">
        <v>138</v>
      </c>
      <c r="C21" s="17" t="s">
        <v>30</v>
      </c>
      <c r="D21" s="17" t="s">
        <v>7</v>
      </c>
      <c r="E21" s="17" t="s">
        <v>60</v>
      </c>
      <c r="F21" s="17">
        <f>IF(E21="Polcos",0.9,1)</f>
        <v>0.9</v>
      </c>
      <c r="G21" s="17" t="s">
        <v>33</v>
      </c>
      <c r="H21" s="17" t="s">
        <v>109</v>
      </c>
      <c r="I21" s="17">
        <v>462</v>
      </c>
      <c r="J21" s="17">
        <f>I21*F21</f>
        <v>415.8</v>
      </c>
      <c r="K21" s="18">
        <v>1</v>
      </c>
    </row>
    <row r="22" spans="1:11" ht="15">
      <c r="A22" s="7"/>
      <c r="B22" s="19" t="s">
        <v>128</v>
      </c>
      <c r="C22" s="20" t="s">
        <v>30</v>
      </c>
      <c r="D22" s="20" t="s">
        <v>7</v>
      </c>
      <c r="E22" s="20" t="s">
        <v>60</v>
      </c>
      <c r="F22" s="20">
        <f>IF(E22="Polcos",0.9,1)</f>
        <v>0.9</v>
      </c>
      <c r="G22" s="20" t="s">
        <v>33</v>
      </c>
      <c r="H22" s="20" t="s">
        <v>126</v>
      </c>
      <c r="I22" s="20">
        <v>426</v>
      </c>
      <c r="J22" s="20">
        <f>I22*F22</f>
        <v>383.40000000000003</v>
      </c>
      <c r="K22" s="21">
        <v>2</v>
      </c>
    </row>
    <row r="23" spans="1:11" ht="15.75" thickBot="1">
      <c r="A23" s="7"/>
      <c r="B23" s="22" t="s">
        <v>43</v>
      </c>
      <c r="C23" s="23" t="s">
        <v>30</v>
      </c>
      <c r="D23" s="23" t="s">
        <v>7</v>
      </c>
      <c r="E23" s="23" t="s">
        <v>60</v>
      </c>
      <c r="F23" s="23">
        <f>IF(E23="Polcos",0.9,1)</f>
        <v>0.9</v>
      </c>
      <c r="G23" s="23" t="s">
        <v>33</v>
      </c>
      <c r="H23" s="23" t="s">
        <v>112</v>
      </c>
      <c r="I23" s="23">
        <v>385</v>
      </c>
      <c r="J23" s="23">
        <f>I23*F23</f>
        <v>346.5</v>
      </c>
      <c r="K23" s="24">
        <v>3</v>
      </c>
    </row>
    <row r="24" spans="1:11" ht="6" customHeight="1" thickBot="1">
      <c r="A24" s="7"/>
      <c r="B24" s="2"/>
      <c r="C24" s="2"/>
      <c r="D24" s="2"/>
      <c r="F24" s="2"/>
      <c r="G24" s="2"/>
      <c r="H24" s="2"/>
      <c r="I24" s="2"/>
      <c r="J24" s="2"/>
      <c r="K24" s="2"/>
    </row>
    <row r="25" spans="2:11" ht="15">
      <c r="B25" s="16" t="s">
        <v>124</v>
      </c>
      <c r="C25" s="17" t="s">
        <v>30</v>
      </c>
      <c r="D25" s="17" t="s">
        <v>31</v>
      </c>
      <c r="E25" s="17" t="s">
        <v>59</v>
      </c>
      <c r="F25" s="17">
        <f>IF(E25="Polcos",0.9,1)</f>
        <v>1</v>
      </c>
      <c r="G25" s="17" t="s">
        <v>10</v>
      </c>
      <c r="H25" s="17"/>
      <c r="I25" s="17">
        <v>393</v>
      </c>
      <c r="J25" s="17">
        <f>I25*F25</f>
        <v>393</v>
      </c>
      <c r="K25" s="18">
        <v>1</v>
      </c>
    </row>
    <row r="26" spans="2:11" ht="15">
      <c r="B26" s="19" t="s">
        <v>18</v>
      </c>
      <c r="C26" s="20" t="s">
        <v>30</v>
      </c>
      <c r="D26" s="20" t="s">
        <v>31</v>
      </c>
      <c r="E26" s="20" t="s">
        <v>59</v>
      </c>
      <c r="F26" s="20">
        <f>IF(E26="Polcos",0.9,1)</f>
        <v>1</v>
      </c>
      <c r="G26" s="20" t="s">
        <v>10</v>
      </c>
      <c r="H26" s="20" t="s">
        <v>29</v>
      </c>
      <c r="I26" s="20">
        <v>349</v>
      </c>
      <c r="J26" s="20">
        <f>I26*F26</f>
        <v>349</v>
      </c>
      <c r="K26" s="21">
        <v>2</v>
      </c>
    </row>
    <row r="27" spans="2:11" ht="15.75" thickBot="1">
      <c r="B27" s="22" t="s">
        <v>98</v>
      </c>
      <c r="C27" s="23" t="s">
        <v>30</v>
      </c>
      <c r="D27" s="23" t="s">
        <v>31</v>
      </c>
      <c r="E27" s="23" t="s">
        <v>59</v>
      </c>
      <c r="F27" s="23">
        <f>IF(E27="Polcos",0.9,1)</f>
        <v>1</v>
      </c>
      <c r="G27" s="23" t="s">
        <v>10</v>
      </c>
      <c r="H27" s="23" t="s">
        <v>41</v>
      </c>
      <c r="I27" s="23">
        <v>316</v>
      </c>
      <c r="J27" s="23">
        <f>I27*F27</f>
        <v>316</v>
      </c>
      <c r="K27" s="24">
        <v>3</v>
      </c>
    </row>
    <row r="28" spans="2:11" ht="6" customHeight="1" thickBot="1">
      <c r="B28" s="2"/>
      <c r="C28" s="2"/>
      <c r="D28" s="2"/>
      <c r="F28" s="2"/>
      <c r="G28" s="2"/>
      <c r="H28" s="2"/>
      <c r="I28" s="2"/>
      <c r="J28" s="2"/>
      <c r="K28" s="2"/>
    </row>
    <row r="29" spans="1:11" ht="15">
      <c r="A29" s="7"/>
      <c r="B29" s="16" t="s">
        <v>25</v>
      </c>
      <c r="C29" s="17" t="s">
        <v>30</v>
      </c>
      <c r="D29" s="17" t="s">
        <v>7</v>
      </c>
      <c r="E29" s="17" t="s">
        <v>59</v>
      </c>
      <c r="F29" s="17">
        <f>IF(E29="Polcos",0.9,1)</f>
        <v>1</v>
      </c>
      <c r="G29" s="17" t="s">
        <v>10</v>
      </c>
      <c r="H29" s="17"/>
      <c r="I29" s="17">
        <v>468</v>
      </c>
      <c r="J29" s="17">
        <f>I29*F29</f>
        <v>468</v>
      </c>
      <c r="K29" s="18">
        <v>1</v>
      </c>
    </row>
    <row r="30" spans="1:11" ht="15">
      <c r="A30" s="7"/>
      <c r="B30" s="19" t="s">
        <v>115</v>
      </c>
      <c r="C30" s="20" t="s">
        <v>30</v>
      </c>
      <c r="D30" s="20" t="s">
        <v>7</v>
      </c>
      <c r="E30" s="20" t="s">
        <v>59</v>
      </c>
      <c r="F30" s="20">
        <f>IF(E30="Polcos",0.9,1)</f>
        <v>1</v>
      </c>
      <c r="G30" s="20" t="s">
        <v>10</v>
      </c>
      <c r="H30" s="20" t="s">
        <v>66</v>
      </c>
      <c r="I30" s="20">
        <v>438</v>
      </c>
      <c r="J30" s="20">
        <f>I30*F30</f>
        <v>438</v>
      </c>
      <c r="K30" s="21">
        <v>2</v>
      </c>
    </row>
    <row r="31" spans="1:11" ht="15">
      <c r="A31" s="7"/>
      <c r="B31" s="19" t="s">
        <v>113</v>
      </c>
      <c r="C31" s="20" t="s">
        <v>30</v>
      </c>
      <c r="D31" s="20" t="s">
        <v>7</v>
      </c>
      <c r="E31" s="20" t="s">
        <v>59</v>
      </c>
      <c r="F31" s="20">
        <f>IF(E31="Polcos",0.9,1)</f>
        <v>1</v>
      </c>
      <c r="G31" s="20" t="s">
        <v>10</v>
      </c>
      <c r="H31" s="20" t="s">
        <v>66</v>
      </c>
      <c r="I31" s="20">
        <v>377</v>
      </c>
      <c r="J31" s="20">
        <f>I31*F31</f>
        <v>377</v>
      </c>
      <c r="K31" s="21">
        <v>3</v>
      </c>
    </row>
    <row r="32" spans="1:11" ht="15">
      <c r="A32" s="7"/>
      <c r="B32" s="19" t="s">
        <v>22</v>
      </c>
      <c r="C32" s="20" t="s">
        <v>30</v>
      </c>
      <c r="D32" s="20" t="s">
        <v>7</v>
      </c>
      <c r="E32" s="20" t="s">
        <v>59</v>
      </c>
      <c r="F32" s="20">
        <f>IF(E32="Polcos",0.9,1)</f>
        <v>1</v>
      </c>
      <c r="G32" s="20" t="s">
        <v>10</v>
      </c>
      <c r="H32" s="20" t="s">
        <v>90</v>
      </c>
      <c r="I32" s="20">
        <v>335</v>
      </c>
      <c r="J32" s="20">
        <f>I32*F32</f>
        <v>335</v>
      </c>
      <c r="K32" s="21"/>
    </row>
    <row r="33" spans="2:11" ht="15.75" thickBot="1">
      <c r="B33" s="22" t="s">
        <v>114</v>
      </c>
      <c r="C33" s="23" t="s">
        <v>30</v>
      </c>
      <c r="D33" s="23" t="s">
        <v>7</v>
      </c>
      <c r="E33" s="23" t="s">
        <v>59</v>
      </c>
      <c r="F33" s="23">
        <f>IF(E33="Polcos",0.9,1)</f>
        <v>1</v>
      </c>
      <c r="G33" s="23" t="s">
        <v>10</v>
      </c>
      <c r="H33" s="23" t="s">
        <v>66</v>
      </c>
      <c r="I33" s="23">
        <v>331</v>
      </c>
      <c r="J33" s="23">
        <f>I33*F33</f>
        <v>331</v>
      </c>
      <c r="K33" s="24"/>
    </row>
    <row r="34" s="2" customFormat="1" ht="6" customHeight="1" thickBot="1"/>
    <row r="35" spans="2:11" ht="15">
      <c r="B35" s="16" t="s">
        <v>97</v>
      </c>
      <c r="C35" s="17" t="s">
        <v>32</v>
      </c>
      <c r="D35" s="17" t="s">
        <v>31</v>
      </c>
      <c r="E35" s="17" t="s">
        <v>59</v>
      </c>
      <c r="F35" s="17">
        <f>IF(E35="Polcos",0.9,1)</f>
        <v>1</v>
      </c>
      <c r="G35" s="17" t="s">
        <v>10</v>
      </c>
      <c r="H35" s="17" t="s">
        <v>41</v>
      </c>
      <c r="I35" s="17">
        <v>332</v>
      </c>
      <c r="J35" s="17">
        <f>I35*F35</f>
        <v>332</v>
      </c>
      <c r="K35" s="18">
        <v>1</v>
      </c>
    </row>
    <row r="36" spans="2:11" ht="15.75" thickBot="1">
      <c r="B36" s="22" t="s">
        <v>72</v>
      </c>
      <c r="C36" s="23" t="s">
        <v>32</v>
      </c>
      <c r="D36" s="23" t="s">
        <v>31</v>
      </c>
      <c r="E36" s="23" t="s">
        <v>59</v>
      </c>
      <c r="F36" s="23">
        <f>IF(E36="Polcos",0.9,1)</f>
        <v>1</v>
      </c>
      <c r="G36" s="23" t="s">
        <v>10</v>
      </c>
      <c r="H36" s="23" t="s">
        <v>68</v>
      </c>
      <c r="I36" s="23">
        <v>303</v>
      </c>
      <c r="J36" s="23">
        <f>I36*F36</f>
        <v>303</v>
      </c>
      <c r="K36" s="24">
        <v>2</v>
      </c>
    </row>
    <row r="37" spans="2:11" s="2" customFormat="1" ht="6" customHeight="1" thickBot="1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5.75" thickBot="1">
      <c r="A38" s="7"/>
      <c r="B38" s="28" t="s">
        <v>19</v>
      </c>
      <c r="C38" s="26" t="s">
        <v>32</v>
      </c>
      <c r="D38" s="26" t="s">
        <v>7</v>
      </c>
      <c r="E38" s="26" t="s">
        <v>60</v>
      </c>
      <c r="F38" s="26">
        <f>IF(E38="Polcos",0.9,1)</f>
        <v>0.9</v>
      </c>
      <c r="G38" s="26" t="s">
        <v>33</v>
      </c>
      <c r="H38" s="26" t="s">
        <v>29</v>
      </c>
      <c r="I38" s="26">
        <v>361</v>
      </c>
      <c r="J38" s="26">
        <f>I38*F38</f>
        <v>324.90000000000003</v>
      </c>
      <c r="K38" s="27">
        <v>1</v>
      </c>
    </row>
    <row r="39" spans="1:11" s="2" customFormat="1" ht="6" customHeight="1" thickBot="1">
      <c r="A39" s="7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.75" thickBot="1">
      <c r="A40" s="7"/>
      <c r="B40" s="28" t="s">
        <v>83</v>
      </c>
      <c r="C40" s="26" t="s">
        <v>32</v>
      </c>
      <c r="D40" s="26" t="s">
        <v>7</v>
      </c>
      <c r="E40" s="26" t="s">
        <v>59</v>
      </c>
      <c r="F40" s="26">
        <f>IF(E40="Polcos",0.9,1)</f>
        <v>1</v>
      </c>
      <c r="G40" s="26" t="s">
        <v>10</v>
      </c>
      <c r="H40" s="26" t="s">
        <v>66</v>
      </c>
      <c r="I40" s="26">
        <v>345</v>
      </c>
      <c r="J40" s="26">
        <f>I40*F40</f>
        <v>345</v>
      </c>
      <c r="K40" s="27">
        <v>1</v>
      </c>
    </row>
    <row r="41" spans="1:11" ht="6" customHeight="1" thickBot="1">
      <c r="A41" s="7"/>
      <c r="B41" s="2"/>
      <c r="C41" s="2"/>
      <c r="D41" s="2"/>
      <c r="F41" s="2"/>
      <c r="G41" s="2"/>
      <c r="H41" s="2"/>
      <c r="I41" s="2"/>
      <c r="J41" s="2"/>
      <c r="K41" s="2"/>
    </row>
    <row r="42" spans="1:11" ht="15">
      <c r="A42" s="7"/>
      <c r="B42" s="16" t="s">
        <v>85</v>
      </c>
      <c r="C42" s="17" t="s">
        <v>34</v>
      </c>
      <c r="D42" s="17" t="s">
        <v>7</v>
      </c>
      <c r="E42" s="17"/>
      <c r="F42" s="17">
        <f aca="true" t="shared" si="1" ref="F42:F100">IF(E42="Polcos",0.9,1)</f>
        <v>1</v>
      </c>
      <c r="G42" s="17" t="s">
        <v>56</v>
      </c>
      <c r="H42" s="17" t="s">
        <v>42</v>
      </c>
      <c r="I42" s="17">
        <v>531</v>
      </c>
      <c r="J42" s="17"/>
      <c r="K42" s="18">
        <v>1</v>
      </c>
    </row>
    <row r="43" spans="1:11" ht="15.75" thickBot="1">
      <c r="A43" s="7"/>
      <c r="B43" s="22" t="s">
        <v>135</v>
      </c>
      <c r="C43" s="23" t="s">
        <v>34</v>
      </c>
      <c r="D43" s="23" t="s">
        <v>7</v>
      </c>
      <c r="E43" s="23"/>
      <c r="F43" s="23">
        <f t="shared" si="1"/>
        <v>1</v>
      </c>
      <c r="G43" s="23" t="s">
        <v>56</v>
      </c>
      <c r="H43" s="23" t="s">
        <v>126</v>
      </c>
      <c r="I43" s="23">
        <v>435</v>
      </c>
      <c r="J43" s="23"/>
      <c r="K43" s="24">
        <v>2</v>
      </c>
    </row>
    <row r="44" spans="1:11" ht="6" customHeight="1" thickBot="1">
      <c r="A44" s="7"/>
      <c r="B44" s="2"/>
      <c r="C44" s="2"/>
      <c r="D44" s="2"/>
      <c r="F44" s="2"/>
      <c r="G44" s="2"/>
      <c r="H44" s="2"/>
      <c r="I44" s="2"/>
      <c r="J44" s="2"/>
      <c r="K44" s="2"/>
    </row>
    <row r="45" spans="1:11" ht="15.75" thickBot="1">
      <c r="A45" s="7"/>
      <c r="B45" s="28" t="s">
        <v>127</v>
      </c>
      <c r="C45" s="26" t="s">
        <v>34</v>
      </c>
      <c r="D45" s="26" t="s">
        <v>7</v>
      </c>
      <c r="E45" s="26"/>
      <c r="F45" s="26">
        <f t="shared" si="1"/>
        <v>1</v>
      </c>
      <c r="G45" s="26" t="s">
        <v>53</v>
      </c>
      <c r="H45" s="26" t="s">
        <v>126</v>
      </c>
      <c r="I45" s="26">
        <v>518</v>
      </c>
      <c r="J45" s="26"/>
      <c r="K45" s="27">
        <v>1</v>
      </c>
    </row>
    <row r="46" spans="1:11" s="2" customFormat="1" ht="6" customHeight="1" thickBot="1">
      <c r="A46" s="7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>
      <c r="A47" s="7"/>
      <c r="B47" s="16" t="s">
        <v>13</v>
      </c>
      <c r="C47" s="17" t="s">
        <v>34</v>
      </c>
      <c r="D47" s="17" t="s">
        <v>7</v>
      </c>
      <c r="E47" s="17"/>
      <c r="F47" s="17">
        <f>IF(E47="Polcos",0.9,1)</f>
        <v>1</v>
      </c>
      <c r="G47" s="17" t="s">
        <v>62</v>
      </c>
      <c r="H47" s="17"/>
      <c r="I47" s="17">
        <v>430</v>
      </c>
      <c r="J47" s="17"/>
      <c r="K47" s="18">
        <v>1</v>
      </c>
    </row>
    <row r="48" spans="1:11" ht="15.75" thickBot="1">
      <c r="A48" s="7"/>
      <c r="B48" s="22" t="s">
        <v>95</v>
      </c>
      <c r="C48" s="23" t="s">
        <v>34</v>
      </c>
      <c r="D48" s="23" t="s">
        <v>7</v>
      </c>
      <c r="E48" s="23"/>
      <c r="F48" s="23">
        <f>IF(E48="Polcos",0.9,1)</f>
        <v>1</v>
      </c>
      <c r="G48" s="23" t="s">
        <v>62</v>
      </c>
      <c r="H48" s="23" t="s">
        <v>41</v>
      </c>
      <c r="I48" s="23">
        <v>421</v>
      </c>
      <c r="J48" s="23"/>
      <c r="K48" s="24">
        <v>2</v>
      </c>
    </row>
    <row r="49" s="2" customFormat="1" ht="6" customHeight="1" thickBot="1">
      <c r="A49" s="7"/>
    </row>
    <row r="50" spans="2:11" ht="15">
      <c r="B50" s="16" t="s">
        <v>110</v>
      </c>
      <c r="C50" s="17" t="s">
        <v>34</v>
      </c>
      <c r="D50" s="17" t="s">
        <v>31</v>
      </c>
      <c r="E50" s="17" t="s">
        <v>60</v>
      </c>
      <c r="F50" s="17">
        <f>IF(E50="Polcos",0.9,1)</f>
        <v>0.9</v>
      </c>
      <c r="G50" s="17" t="s">
        <v>33</v>
      </c>
      <c r="H50" s="17" t="s">
        <v>109</v>
      </c>
      <c r="I50" s="17">
        <v>379</v>
      </c>
      <c r="J50" s="17">
        <f>I50*F50</f>
        <v>341.1</v>
      </c>
      <c r="K50" s="18">
        <v>1</v>
      </c>
    </row>
    <row r="51" spans="2:11" ht="15">
      <c r="B51" s="19" t="s">
        <v>49</v>
      </c>
      <c r="C51" s="20" t="s">
        <v>34</v>
      </c>
      <c r="D51" s="20" t="s">
        <v>31</v>
      </c>
      <c r="E51" s="20" t="s">
        <v>60</v>
      </c>
      <c r="F51" s="20">
        <f>IF(E51="Polcos",0.9,1)</f>
        <v>0.9</v>
      </c>
      <c r="G51" s="20" t="s">
        <v>33</v>
      </c>
      <c r="H51" s="20" t="s">
        <v>50</v>
      </c>
      <c r="I51" s="20">
        <v>343</v>
      </c>
      <c r="J51" s="20">
        <f>I51*F51</f>
        <v>308.7</v>
      </c>
      <c r="K51" s="21">
        <v>2</v>
      </c>
    </row>
    <row r="52" spans="2:11" ht="15.75" thickBot="1">
      <c r="B52" s="22" t="s">
        <v>20</v>
      </c>
      <c r="C52" s="23" t="s">
        <v>34</v>
      </c>
      <c r="D52" s="23" t="s">
        <v>31</v>
      </c>
      <c r="E52" s="23" t="s">
        <v>60</v>
      </c>
      <c r="F52" s="23">
        <f>IF(E52="Polcos",0.9,1)</f>
        <v>0.9</v>
      </c>
      <c r="G52" s="23" t="s">
        <v>33</v>
      </c>
      <c r="H52" s="23" t="s">
        <v>29</v>
      </c>
      <c r="I52" s="23">
        <v>248</v>
      </c>
      <c r="J52" s="23">
        <f>I52*F52</f>
        <v>223.20000000000002</v>
      </c>
      <c r="K52" s="24">
        <v>3</v>
      </c>
    </row>
    <row r="53" spans="1:11" ht="6" customHeight="1" thickBot="1">
      <c r="A53" s="7"/>
      <c r="B53" s="2"/>
      <c r="C53" s="2"/>
      <c r="D53" s="2"/>
      <c r="F53" s="2"/>
      <c r="G53" s="2"/>
      <c r="H53" s="2"/>
      <c r="I53" s="2"/>
      <c r="J53" s="2"/>
      <c r="K53" s="2"/>
    </row>
    <row r="54" spans="1:11" ht="15">
      <c r="A54" s="7"/>
      <c r="B54" s="16" t="s">
        <v>28</v>
      </c>
      <c r="C54" s="17" t="s">
        <v>34</v>
      </c>
      <c r="D54" s="17" t="s">
        <v>7</v>
      </c>
      <c r="E54" s="17" t="s">
        <v>60</v>
      </c>
      <c r="F54" s="17">
        <f aca="true" t="shared" si="2" ref="F54:F65">IF(E54="Polcos",0.9,1)</f>
        <v>0.9</v>
      </c>
      <c r="G54" s="17" t="s">
        <v>33</v>
      </c>
      <c r="H54" s="17" t="s">
        <v>29</v>
      </c>
      <c r="I54" s="17">
        <v>485</v>
      </c>
      <c r="J54" s="17">
        <f aca="true" t="shared" si="3" ref="J54:J65">I54*F54</f>
        <v>436.5</v>
      </c>
      <c r="K54" s="18">
        <v>1</v>
      </c>
    </row>
    <row r="55" spans="1:11" ht="15">
      <c r="A55" s="7"/>
      <c r="B55" s="19" t="s">
        <v>87</v>
      </c>
      <c r="C55" s="20" t="s">
        <v>34</v>
      </c>
      <c r="D55" s="20" t="s">
        <v>7</v>
      </c>
      <c r="E55" s="20" t="s">
        <v>60</v>
      </c>
      <c r="F55" s="20">
        <f t="shared" si="2"/>
        <v>0.9</v>
      </c>
      <c r="G55" s="20" t="s">
        <v>33</v>
      </c>
      <c r="H55" s="20" t="s">
        <v>88</v>
      </c>
      <c r="I55" s="20">
        <v>480</v>
      </c>
      <c r="J55" s="20">
        <f t="shared" si="3"/>
        <v>432</v>
      </c>
      <c r="K55" s="21">
        <v>2</v>
      </c>
    </row>
    <row r="56" spans="1:11" ht="15">
      <c r="A56" s="7"/>
      <c r="B56" s="19" t="s">
        <v>40</v>
      </c>
      <c r="C56" s="20" t="s">
        <v>34</v>
      </c>
      <c r="D56" s="20" t="s">
        <v>7</v>
      </c>
      <c r="E56" s="20" t="s">
        <v>60</v>
      </c>
      <c r="F56" s="20">
        <f t="shared" si="2"/>
        <v>0.9</v>
      </c>
      <c r="G56" s="20" t="s">
        <v>33</v>
      </c>
      <c r="H56" s="20"/>
      <c r="I56" s="20">
        <v>475</v>
      </c>
      <c r="J56" s="20">
        <f t="shared" si="3"/>
        <v>427.5</v>
      </c>
      <c r="K56" s="21">
        <v>3</v>
      </c>
    </row>
    <row r="57" spans="1:11" ht="15">
      <c r="A57" s="7"/>
      <c r="B57" s="19" t="s">
        <v>81</v>
      </c>
      <c r="C57" s="20" t="s">
        <v>34</v>
      </c>
      <c r="D57" s="20" t="s">
        <v>7</v>
      </c>
      <c r="E57" s="20" t="s">
        <v>60</v>
      </c>
      <c r="F57" s="20">
        <f t="shared" si="2"/>
        <v>0.9</v>
      </c>
      <c r="G57" s="20" t="s">
        <v>33</v>
      </c>
      <c r="H57" s="20" t="s">
        <v>66</v>
      </c>
      <c r="I57" s="20">
        <v>462</v>
      </c>
      <c r="J57" s="20">
        <f t="shared" si="3"/>
        <v>415.8</v>
      </c>
      <c r="K57" s="21"/>
    </row>
    <row r="58" spans="1:11" ht="15">
      <c r="A58" s="7"/>
      <c r="B58" s="19" t="s">
        <v>47</v>
      </c>
      <c r="C58" s="20" t="s">
        <v>34</v>
      </c>
      <c r="D58" s="20" t="s">
        <v>7</v>
      </c>
      <c r="E58" s="20" t="s">
        <v>60</v>
      </c>
      <c r="F58" s="20">
        <f t="shared" si="2"/>
        <v>0.9</v>
      </c>
      <c r="G58" s="20" t="s">
        <v>33</v>
      </c>
      <c r="H58" s="20" t="s">
        <v>48</v>
      </c>
      <c r="I58" s="20">
        <v>457</v>
      </c>
      <c r="J58" s="20">
        <f t="shared" si="3"/>
        <v>411.3</v>
      </c>
      <c r="K58" s="21"/>
    </row>
    <row r="59" spans="1:11" ht="15">
      <c r="A59" s="7"/>
      <c r="B59" s="19" t="s">
        <v>100</v>
      </c>
      <c r="C59" s="20" t="s">
        <v>34</v>
      </c>
      <c r="D59" s="20" t="s">
        <v>7</v>
      </c>
      <c r="E59" s="20" t="s">
        <v>60</v>
      </c>
      <c r="F59" s="20">
        <f t="shared" si="2"/>
        <v>0.9</v>
      </c>
      <c r="G59" s="20" t="s">
        <v>33</v>
      </c>
      <c r="H59" s="20" t="s">
        <v>104</v>
      </c>
      <c r="I59" s="20">
        <v>422</v>
      </c>
      <c r="J59" s="20">
        <f t="shared" si="3"/>
        <v>379.8</v>
      </c>
      <c r="K59" s="21"/>
    </row>
    <row r="60" spans="1:11" ht="15">
      <c r="A60" s="7"/>
      <c r="B60" s="19" t="s">
        <v>143</v>
      </c>
      <c r="C60" s="20" t="s">
        <v>34</v>
      </c>
      <c r="D60" s="20" t="s">
        <v>7</v>
      </c>
      <c r="E60" s="20" t="s">
        <v>60</v>
      </c>
      <c r="F60" s="20">
        <f t="shared" si="2"/>
        <v>0.9</v>
      </c>
      <c r="G60" s="20" t="s">
        <v>33</v>
      </c>
      <c r="H60" s="20" t="s">
        <v>41</v>
      </c>
      <c r="I60" s="20">
        <v>398</v>
      </c>
      <c r="J60" s="20">
        <f t="shared" si="3"/>
        <v>358.2</v>
      </c>
      <c r="K60" s="21"/>
    </row>
    <row r="61" spans="1:12" ht="15">
      <c r="A61" s="7"/>
      <c r="B61" s="19" t="s">
        <v>144</v>
      </c>
      <c r="C61" s="20" t="s">
        <v>34</v>
      </c>
      <c r="D61" s="20" t="s">
        <v>7</v>
      </c>
      <c r="E61" s="20" t="s">
        <v>60</v>
      </c>
      <c r="F61" s="20">
        <f t="shared" si="2"/>
        <v>0.9</v>
      </c>
      <c r="G61" s="20" t="s">
        <v>33</v>
      </c>
      <c r="H61" s="20" t="s">
        <v>41</v>
      </c>
      <c r="I61" s="20">
        <v>396</v>
      </c>
      <c r="J61" s="20">
        <f t="shared" si="3"/>
        <v>356.40000000000003</v>
      </c>
      <c r="K61" s="21"/>
      <c r="L61" s="2"/>
    </row>
    <row r="62" spans="1:11" ht="15">
      <c r="A62" s="7"/>
      <c r="B62" s="19" t="s">
        <v>129</v>
      </c>
      <c r="C62" s="20" t="s">
        <v>34</v>
      </c>
      <c r="D62" s="20" t="s">
        <v>7</v>
      </c>
      <c r="E62" s="20" t="s">
        <v>60</v>
      </c>
      <c r="F62" s="20">
        <f t="shared" si="2"/>
        <v>0.9</v>
      </c>
      <c r="G62" s="20" t="s">
        <v>33</v>
      </c>
      <c r="H62" s="20"/>
      <c r="I62" s="20">
        <v>357</v>
      </c>
      <c r="J62" s="20">
        <f t="shared" si="3"/>
        <v>321.3</v>
      </c>
      <c r="K62" s="21"/>
    </row>
    <row r="63" spans="1:11" ht="15">
      <c r="A63" s="7"/>
      <c r="B63" s="19" t="s">
        <v>125</v>
      </c>
      <c r="C63" s="20" t="s">
        <v>34</v>
      </c>
      <c r="D63" s="20" t="s">
        <v>7</v>
      </c>
      <c r="E63" s="20" t="s">
        <v>60</v>
      </c>
      <c r="F63" s="20">
        <f t="shared" si="2"/>
        <v>0.9</v>
      </c>
      <c r="G63" s="20" t="s">
        <v>33</v>
      </c>
      <c r="H63" s="20"/>
      <c r="I63" s="20">
        <v>348</v>
      </c>
      <c r="J63" s="20">
        <f t="shared" si="3"/>
        <v>313.2</v>
      </c>
      <c r="K63" s="21"/>
    </row>
    <row r="64" spans="1:11" ht="15">
      <c r="A64" s="7"/>
      <c r="B64" s="19" t="s">
        <v>140</v>
      </c>
      <c r="C64" s="20" t="s">
        <v>34</v>
      </c>
      <c r="D64" s="20" t="s">
        <v>7</v>
      </c>
      <c r="E64" s="20" t="s">
        <v>60</v>
      </c>
      <c r="F64" s="20">
        <f t="shared" si="2"/>
        <v>0.9</v>
      </c>
      <c r="G64" s="20" t="s">
        <v>33</v>
      </c>
      <c r="H64" s="20" t="s">
        <v>42</v>
      </c>
      <c r="I64" s="20">
        <v>301</v>
      </c>
      <c r="J64" s="20">
        <f t="shared" si="3"/>
        <v>270.90000000000003</v>
      </c>
      <c r="K64" s="21"/>
    </row>
    <row r="65" spans="1:11" ht="15.75" thickBot="1">
      <c r="A65" s="7"/>
      <c r="B65" s="22" t="s">
        <v>133</v>
      </c>
      <c r="C65" s="23" t="s">
        <v>34</v>
      </c>
      <c r="D65" s="23" t="s">
        <v>7</v>
      </c>
      <c r="E65" s="23" t="s">
        <v>60</v>
      </c>
      <c r="F65" s="23">
        <f t="shared" si="2"/>
        <v>0.9</v>
      </c>
      <c r="G65" s="23" t="s">
        <v>33</v>
      </c>
      <c r="H65" s="23"/>
      <c r="I65" s="23">
        <v>133</v>
      </c>
      <c r="J65" s="23">
        <f t="shared" si="3"/>
        <v>119.7</v>
      </c>
      <c r="K65" s="24"/>
    </row>
    <row r="66" s="2" customFormat="1" ht="6" customHeight="1" thickBot="1">
      <c r="A66" s="7"/>
    </row>
    <row r="67" spans="1:11" ht="15.75" thickBot="1">
      <c r="A67" s="7"/>
      <c r="B67" s="28" t="s">
        <v>46</v>
      </c>
      <c r="C67" s="26" t="s">
        <v>34</v>
      </c>
      <c r="D67" s="26" t="s">
        <v>31</v>
      </c>
      <c r="E67" s="26" t="s">
        <v>59</v>
      </c>
      <c r="F67" s="26">
        <f>IF(E67="Polcos",0.9,1)</f>
        <v>1</v>
      </c>
      <c r="G67" s="26" t="s">
        <v>36</v>
      </c>
      <c r="H67" s="26"/>
      <c r="I67" s="26">
        <v>294</v>
      </c>
      <c r="J67" s="26">
        <f>I67*F67</f>
        <v>294</v>
      </c>
      <c r="K67" s="27">
        <v>1</v>
      </c>
    </row>
    <row r="68" spans="1:11" ht="6" customHeight="1" thickBot="1">
      <c r="A68" s="7"/>
      <c r="B68" s="2"/>
      <c r="C68" s="2"/>
      <c r="D68" s="2"/>
      <c r="F68" s="2"/>
      <c r="G68" s="2"/>
      <c r="H68" s="2"/>
      <c r="I68" s="2"/>
      <c r="J68" s="2"/>
      <c r="K68" s="2"/>
    </row>
    <row r="69" spans="1:11" ht="15">
      <c r="A69" s="7"/>
      <c r="B69" s="16" t="s">
        <v>142</v>
      </c>
      <c r="C69" s="17" t="s">
        <v>34</v>
      </c>
      <c r="D69" s="17" t="s">
        <v>7</v>
      </c>
      <c r="E69" s="17" t="s">
        <v>59</v>
      </c>
      <c r="F69" s="17">
        <f t="shared" si="1"/>
        <v>1</v>
      </c>
      <c r="G69" s="17" t="s">
        <v>36</v>
      </c>
      <c r="H69" s="17" t="s">
        <v>41</v>
      </c>
      <c r="I69" s="17">
        <v>410</v>
      </c>
      <c r="J69" s="17">
        <f aca="true" t="shared" si="4" ref="J69:J100">I69*F69</f>
        <v>410</v>
      </c>
      <c r="K69" s="18"/>
    </row>
    <row r="70" spans="1:11" ht="15">
      <c r="A70" s="7"/>
      <c r="B70" s="19" t="s">
        <v>17</v>
      </c>
      <c r="C70" s="20" t="s">
        <v>34</v>
      </c>
      <c r="D70" s="20" t="s">
        <v>7</v>
      </c>
      <c r="E70" s="20" t="s">
        <v>59</v>
      </c>
      <c r="F70" s="20">
        <f t="shared" si="1"/>
        <v>1</v>
      </c>
      <c r="G70" s="20" t="s">
        <v>36</v>
      </c>
      <c r="H70" s="20" t="s">
        <v>37</v>
      </c>
      <c r="I70" s="20">
        <v>342</v>
      </c>
      <c r="J70" s="20">
        <f t="shared" si="4"/>
        <v>342</v>
      </c>
      <c r="K70" s="21">
        <v>1</v>
      </c>
    </row>
    <row r="71" spans="1:11" ht="15.75" thickBot="1">
      <c r="A71" s="7"/>
      <c r="B71" s="22" t="s">
        <v>21</v>
      </c>
      <c r="C71" s="23" t="s">
        <v>34</v>
      </c>
      <c r="D71" s="23" t="s">
        <v>7</v>
      </c>
      <c r="E71" s="23" t="s">
        <v>59</v>
      </c>
      <c r="F71" s="23">
        <f t="shared" si="1"/>
        <v>1</v>
      </c>
      <c r="G71" s="23" t="s">
        <v>36</v>
      </c>
      <c r="H71" s="23" t="s">
        <v>90</v>
      </c>
      <c r="I71" s="23">
        <v>336</v>
      </c>
      <c r="J71" s="23">
        <f t="shared" si="4"/>
        <v>336</v>
      </c>
      <c r="K71" s="24">
        <v>2</v>
      </c>
    </row>
    <row r="72" s="2" customFormat="1" ht="6" customHeight="1" thickBot="1">
      <c r="A72" s="7"/>
    </row>
    <row r="73" spans="1:11" ht="15">
      <c r="A73" s="7"/>
      <c r="B73" s="16" t="s">
        <v>70</v>
      </c>
      <c r="C73" s="17" t="s">
        <v>34</v>
      </c>
      <c r="D73" s="17" t="s">
        <v>31</v>
      </c>
      <c r="E73" s="17" t="s">
        <v>59</v>
      </c>
      <c r="F73" s="17">
        <f>IF(E73="Polcos",0.9,1)</f>
        <v>1</v>
      </c>
      <c r="G73" s="17" t="s">
        <v>10</v>
      </c>
      <c r="H73" s="17" t="s">
        <v>68</v>
      </c>
      <c r="I73" s="17">
        <v>361</v>
      </c>
      <c r="J73" s="17">
        <f>I73*F73</f>
        <v>361</v>
      </c>
      <c r="K73" s="18">
        <v>2</v>
      </c>
    </row>
    <row r="74" spans="1:11" ht="15">
      <c r="A74" s="7"/>
      <c r="B74" s="19" t="s">
        <v>71</v>
      </c>
      <c r="C74" s="20" t="s">
        <v>34</v>
      </c>
      <c r="D74" s="20" t="s">
        <v>31</v>
      </c>
      <c r="E74" s="20" t="s">
        <v>59</v>
      </c>
      <c r="F74" s="20">
        <f>IF(E74="Polcos",0.9,1)</f>
        <v>1</v>
      </c>
      <c r="G74" s="20" t="s">
        <v>10</v>
      </c>
      <c r="H74" s="20" t="s">
        <v>68</v>
      </c>
      <c r="I74" s="20">
        <v>243</v>
      </c>
      <c r="J74" s="20">
        <f>I74*F74</f>
        <v>243</v>
      </c>
      <c r="K74" s="21">
        <v>3</v>
      </c>
    </row>
    <row r="75" spans="1:11" s="3" customFormat="1" ht="15.75" thickBot="1">
      <c r="A75" s="8"/>
      <c r="B75" s="22" t="s">
        <v>134</v>
      </c>
      <c r="C75" s="23" t="s">
        <v>34</v>
      </c>
      <c r="D75" s="23" t="s">
        <v>31</v>
      </c>
      <c r="E75" s="23" t="s">
        <v>59</v>
      </c>
      <c r="F75" s="23">
        <f>IF(E75="Polcos",0.9,1)</f>
        <v>1</v>
      </c>
      <c r="G75" s="23" t="s">
        <v>10</v>
      </c>
      <c r="H75" s="23"/>
      <c r="I75" s="23">
        <v>196</v>
      </c>
      <c r="J75" s="23">
        <f>I75*F75</f>
        <v>196</v>
      </c>
      <c r="K75" s="24"/>
    </row>
    <row r="76" spans="1:11" s="3" customFormat="1" ht="6" customHeight="1" thickBot="1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7"/>
      <c r="B77" s="16" t="s">
        <v>45</v>
      </c>
      <c r="C77" s="17" t="s">
        <v>34</v>
      </c>
      <c r="D77" s="17" t="s">
        <v>7</v>
      </c>
      <c r="E77" s="17" t="s">
        <v>59</v>
      </c>
      <c r="F77" s="17">
        <f t="shared" si="1"/>
        <v>1</v>
      </c>
      <c r="G77" s="17" t="s">
        <v>10</v>
      </c>
      <c r="H77" s="17"/>
      <c r="I77" s="17">
        <v>461</v>
      </c>
      <c r="J77" s="17">
        <f t="shared" si="4"/>
        <v>461</v>
      </c>
      <c r="K77" s="18">
        <v>1</v>
      </c>
    </row>
    <row r="78" spans="1:11" ht="15">
      <c r="A78" s="7"/>
      <c r="B78" s="19" t="s">
        <v>76</v>
      </c>
      <c r="C78" s="20" t="s">
        <v>34</v>
      </c>
      <c r="D78" s="20" t="s">
        <v>7</v>
      </c>
      <c r="E78" s="20" t="s">
        <v>59</v>
      </c>
      <c r="F78" s="20">
        <f t="shared" si="1"/>
        <v>1</v>
      </c>
      <c r="G78" s="20" t="s">
        <v>10</v>
      </c>
      <c r="H78" s="20" t="s">
        <v>68</v>
      </c>
      <c r="I78" s="20">
        <v>456</v>
      </c>
      <c r="J78" s="20">
        <f t="shared" si="4"/>
        <v>456</v>
      </c>
      <c r="K78" s="21">
        <v>2</v>
      </c>
    </row>
    <row r="79" spans="1:11" ht="15">
      <c r="A79" s="7"/>
      <c r="B79" s="19" t="s">
        <v>14</v>
      </c>
      <c r="C79" s="20" t="s">
        <v>34</v>
      </c>
      <c r="D79" s="20" t="s">
        <v>7</v>
      </c>
      <c r="E79" s="20" t="s">
        <v>59</v>
      </c>
      <c r="F79" s="20">
        <f t="shared" si="1"/>
        <v>1</v>
      </c>
      <c r="G79" s="20" t="s">
        <v>10</v>
      </c>
      <c r="H79" s="20" t="s">
        <v>68</v>
      </c>
      <c r="I79" s="20">
        <v>432</v>
      </c>
      <c r="J79" s="20">
        <f t="shared" si="4"/>
        <v>432</v>
      </c>
      <c r="K79" s="21">
        <v>3</v>
      </c>
    </row>
    <row r="80" spans="1:11" ht="15">
      <c r="A80" s="7"/>
      <c r="B80" s="19" t="s">
        <v>73</v>
      </c>
      <c r="C80" s="20" t="s">
        <v>34</v>
      </c>
      <c r="D80" s="20" t="s">
        <v>7</v>
      </c>
      <c r="E80" s="20" t="s">
        <v>59</v>
      </c>
      <c r="F80" s="20">
        <f t="shared" si="1"/>
        <v>1</v>
      </c>
      <c r="G80" s="20" t="s">
        <v>10</v>
      </c>
      <c r="H80" s="20" t="s">
        <v>68</v>
      </c>
      <c r="I80" s="20">
        <v>423</v>
      </c>
      <c r="J80" s="20">
        <f t="shared" si="4"/>
        <v>423</v>
      </c>
      <c r="K80" s="21"/>
    </row>
    <row r="81" spans="1:11" ht="15">
      <c r="A81" s="7"/>
      <c r="B81" s="19" t="s">
        <v>64</v>
      </c>
      <c r="C81" s="20" t="s">
        <v>34</v>
      </c>
      <c r="D81" s="20" t="s">
        <v>7</v>
      </c>
      <c r="E81" s="20" t="s">
        <v>59</v>
      </c>
      <c r="F81" s="20">
        <f t="shared" si="1"/>
        <v>1</v>
      </c>
      <c r="G81" s="20" t="s">
        <v>10</v>
      </c>
      <c r="H81" s="20" t="s">
        <v>63</v>
      </c>
      <c r="I81" s="20">
        <v>404</v>
      </c>
      <c r="J81" s="20">
        <f t="shared" si="4"/>
        <v>404</v>
      </c>
      <c r="K81" s="21"/>
    </row>
    <row r="82" spans="1:11" ht="15">
      <c r="A82" s="7"/>
      <c r="B82" s="19" t="s">
        <v>139</v>
      </c>
      <c r="C82" s="20" t="s">
        <v>34</v>
      </c>
      <c r="D82" s="20" t="s">
        <v>7</v>
      </c>
      <c r="E82" s="20" t="s">
        <v>59</v>
      </c>
      <c r="F82" s="20">
        <f t="shared" si="1"/>
        <v>1</v>
      </c>
      <c r="G82" s="20" t="s">
        <v>10</v>
      </c>
      <c r="H82" s="20" t="s">
        <v>92</v>
      </c>
      <c r="I82" s="20">
        <v>403</v>
      </c>
      <c r="J82" s="20">
        <f t="shared" si="4"/>
        <v>403</v>
      </c>
      <c r="K82" s="21"/>
    </row>
    <row r="83" spans="1:11" ht="15">
      <c r="A83" s="7"/>
      <c r="B83" s="19" t="s">
        <v>23</v>
      </c>
      <c r="C83" s="20" t="s">
        <v>34</v>
      </c>
      <c r="D83" s="20" t="s">
        <v>7</v>
      </c>
      <c r="E83" s="20" t="s">
        <v>59</v>
      </c>
      <c r="F83" s="20">
        <f t="shared" si="1"/>
        <v>1</v>
      </c>
      <c r="G83" s="20" t="s">
        <v>10</v>
      </c>
      <c r="H83" s="20" t="s">
        <v>90</v>
      </c>
      <c r="I83" s="20">
        <v>399</v>
      </c>
      <c r="J83" s="20">
        <f t="shared" si="4"/>
        <v>399</v>
      </c>
      <c r="K83" s="21"/>
    </row>
    <row r="84" spans="1:11" ht="15">
      <c r="A84" s="7"/>
      <c r="B84" s="19" t="s">
        <v>79</v>
      </c>
      <c r="C84" s="20" t="s">
        <v>34</v>
      </c>
      <c r="D84" s="20" t="s">
        <v>7</v>
      </c>
      <c r="E84" s="20" t="s">
        <v>59</v>
      </c>
      <c r="F84" s="20">
        <f t="shared" si="1"/>
        <v>1</v>
      </c>
      <c r="G84" s="20" t="s">
        <v>10</v>
      </c>
      <c r="H84" s="20" t="s">
        <v>66</v>
      </c>
      <c r="I84" s="20">
        <v>392</v>
      </c>
      <c r="J84" s="20">
        <f t="shared" si="4"/>
        <v>392</v>
      </c>
      <c r="K84" s="21"/>
    </row>
    <row r="85" spans="1:11" ht="15">
      <c r="A85" s="7"/>
      <c r="B85" s="19" t="s">
        <v>103</v>
      </c>
      <c r="C85" s="20" t="s">
        <v>34</v>
      </c>
      <c r="D85" s="20" t="s">
        <v>7</v>
      </c>
      <c r="E85" s="20" t="s">
        <v>59</v>
      </c>
      <c r="F85" s="20">
        <f t="shared" si="1"/>
        <v>1</v>
      </c>
      <c r="G85" s="20" t="s">
        <v>10</v>
      </c>
      <c r="H85" s="20" t="s">
        <v>104</v>
      </c>
      <c r="I85" s="20">
        <v>388</v>
      </c>
      <c r="J85" s="20">
        <f t="shared" si="4"/>
        <v>388</v>
      </c>
      <c r="K85" s="21"/>
    </row>
    <row r="86" spans="1:11" ht="15">
      <c r="A86" s="7"/>
      <c r="B86" s="19" t="s">
        <v>119</v>
      </c>
      <c r="C86" s="20" t="s">
        <v>34</v>
      </c>
      <c r="D86" s="20" t="s">
        <v>7</v>
      </c>
      <c r="E86" s="20" t="s">
        <v>59</v>
      </c>
      <c r="F86" s="20">
        <f t="shared" si="1"/>
        <v>1</v>
      </c>
      <c r="G86" s="20" t="s">
        <v>10</v>
      </c>
      <c r="H86" s="20" t="s">
        <v>120</v>
      </c>
      <c r="I86" s="20">
        <v>383</v>
      </c>
      <c r="J86" s="20">
        <f t="shared" si="4"/>
        <v>383</v>
      </c>
      <c r="K86" s="21"/>
    </row>
    <row r="87" spans="1:11" ht="15">
      <c r="A87" s="7"/>
      <c r="B87" s="19" t="s">
        <v>99</v>
      </c>
      <c r="C87" s="20" t="s">
        <v>34</v>
      </c>
      <c r="D87" s="20" t="s">
        <v>7</v>
      </c>
      <c r="E87" s="20" t="s">
        <v>59</v>
      </c>
      <c r="F87" s="20">
        <f t="shared" si="1"/>
        <v>1</v>
      </c>
      <c r="G87" s="20" t="s">
        <v>10</v>
      </c>
      <c r="H87" s="20"/>
      <c r="I87" s="20">
        <v>373</v>
      </c>
      <c r="J87" s="20">
        <f t="shared" si="4"/>
        <v>373</v>
      </c>
      <c r="K87" s="21"/>
    </row>
    <row r="88" spans="1:11" ht="15">
      <c r="A88" s="7"/>
      <c r="B88" s="19" t="s">
        <v>118</v>
      </c>
      <c r="C88" s="20" t="s">
        <v>34</v>
      </c>
      <c r="D88" s="20" t="s">
        <v>7</v>
      </c>
      <c r="E88" s="20" t="s">
        <v>59</v>
      </c>
      <c r="F88" s="20">
        <f t="shared" si="1"/>
        <v>1</v>
      </c>
      <c r="G88" s="20" t="s">
        <v>10</v>
      </c>
      <c r="H88" s="20" t="s">
        <v>37</v>
      </c>
      <c r="I88" s="20">
        <v>353</v>
      </c>
      <c r="J88" s="20">
        <f t="shared" si="4"/>
        <v>353</v>
      </c>
      <c r="K88" s="21"/>
    </row>
    <row r="89" spans="1:11" ht="15">
      <c r="A89" s="7"/>
      <c r="B89" s="19" t="s">
        <v>44</v>
      </c>
      <c r="C89" s="20" t="s">
        <v>34</v>
      </c>
      <c r="D89" s="20" t="s">
        <v>7</v>
      </c>
      <c r="E89" s="20" t="s">
        <v>59</v>
      </c>
      <c r="F89" s="20">
        <f t="shared" si="1"/>
        <v>1</v>
      </c>
      <c r="G89" s="20" t="s">
        <v>10</v>
      </c>
      <c r="H89" s="20" t="s">
        <v>112</v>
      </c>
      <c r="I89" s="20">
        <v>350</v>
      </c>
      <c r="J89" s="20">
        <f t="shared" si="4"/>
        <v>350</v>
      </c>
      <c r="K89" s="21"/>
    </row>
    <row r="90" spans="1:11" ht="15">
      <c r="A90" s="7"/>
      <c r="B90" s="19" t="s">
        <v>121</v>
      </c>
      <c r="C90" s="20" t="s">
        <v>34</v>
      </c>
      <c r="D90" s="20" t="s">
        <v>7</v>
      </c>
      <c r="E90" s="20" t="s">
        <v>59</v>
      </c>
      <c r="F90" s="20">
        <f t="shared" si="1"/>
        <v>1</v>
      </c>
      <c r="G90" s="20" t="s">
        <v>10</v>
      </c>
      <c r="H90" s="20"/>
      <c r="I90" s="20">
        <v>345</v>
      </c>
      <c r="J90" s="20">
        <f t="shared" si="4"/>
        <v>345</v>
      </c>
      <c r="K90" s="21"/>
    </row>
    <row r="91" spans="1:11" ht="15">
      <c r="A91" s="7"/>
      <c r="B91" s="19" t="s">
        <v>89</v>
      </c>
      <c r="C91" s="20" t="s">
        <v>34</v>
      </c>
      <c r="D91" s="20" t="s">
        <v>7</v>
      </c>
      <c r="E91" s="20" t="s">
        <v>59</v>
      </c>
      <c r="F91" s="20">
        <f t="shared" si="1"/>
        <v>1</v>
      </c>
      <c r="G91" s="20" t="s">
        <v>10</v>
      </c>
      <c r="H91" s="20" t="s">
        <v>90</v>
      </c>
      <c r="I91" s="20">
        <v>343</v>
      </c>
      <c r="J91" s="20">
        <f t="shared" si="4"/>
        <v>343</v>
      </c>
      <c r="K91" s="21"/>
    </row>
    <row r="92" spans="1:11" ht="15">
      <c r="A92" s="7"/>
      <c r="B92" s="19" t="s">
        <v>74</v>
      </c>
      <c r="C92" s="20" t="s">
        <v>34</v>
      </c>
      <c r="D92" s="20" t="s">
        <v>7</v>
      </c>
      <c r="E92" s="20" t="s">
        <v>59</v>
      </c>
      <c r="F92" s="20">
        <f t="shared" si="1"/>
        <v>1</v>
      </c>
      <c r="G92" s="20" t="s">
        <v>10</v>
      </c>
      <c r="H92" s="20" t="s">
        <v>68</v>
      </c>
      <c r="I92" s="20">
        <v>340</v>
      </c>
      <c r="J92" s="20">
        <f t="shared" si="4"/>
        <v>340</v>
      </c>
      <c r="K92" s="21"/>
    </row>
    <row r="93" spans="1:12" ht="15">
      <c r="A93" s="7"/>
      <c r="B93" s="19" t="s">
        <v>116</v>
      </c>
      <c r="C93" s="20" t="s">
        <v>34</v>
      </c>
      <c r="D93" s="20" t="s">
        <v>7</v>
      </c>
      <c r="E93" s="20" t="s">
        <v>59</v>
      </c>
      <c r="F93" s="20">
        <f t="shared" si="1"/>
        <v>1</v>
      </c>
      <c r="G93" s="20" t="s">
        <v>10</v>
      </c>
      <c r="H93" s="20" t="s">
        <v>66</v>
      </c>
      <c r="I93" s="20">
        <v>331</v>
      </c>
      <c r="J93" s="20">
        <f t="shared" si="4"/>
        <v>331</v>
      </c>
      <c r="K93" s="21"/>
      <c r="L93" s="2"/>
    </row>
    <row r="94" spans="1:12" ht="15">
      <c r="A94" s="7"/>
      <c r="B94" s="19" t="s">
        <v>107</v>
      </c>
      <c r="C94" s="20" t="s">
        <v>34</v>
      </c>
      <c r="D94" s="20" t="s">
        <v>7</v>
      </c>
      <c r="E94" s="20" t="s">
        <v>59</v>
      </c>
      <c r="F94" s="20">
        <f t="shared" si="1"/>
        <v>1</v>
      </c>
      <c r="G94" s="20" t="s">
        <v>10</v>
      </c>
      <c r="H94" s="20" t="s">
        <v>29</v>
      </c>
      <c r="I94" s="20">
        <v>326</v>
      </c>
      <c r="J94" s="20">
        <f t="shared" si="4"/>
        <v>326</v>
      </c>
      <c r="K94" s="21"/>
      <c r="L94" s="2"/>
    </row>
    <row r="95" spans="1:11" ht="15">
      <c r="A95" s="7"/>
      <c r="B95" s="19" t="s">
        <v>111</v>
      </c>
      <c r="C95" s="20" t="s">
        <v>34</v>
      </c>
      <c r="D95" s="20" t="s">
        <v>7</v>
      </c>
      <c r="E95" s="20" t="s">
        <v>59</v>
      </c>
      <c r="F95" s="20">
        <f t="shared" si="1"/>
        <v>1</v>
      </c>
      <c r="G95" s="20" t="s">
        <v>10</v>
      </c>
      <c r="H95" s="20" t="s">
        <v>109</v>
      </c>
      <c r="I95" s="20">
        <v>323</v>
      </c>
      <c r="J95" s="20">
        <f t="shared" si="4"/>
        <v>323</v>
      </c>
      <c r="K95" s="21"/>
    </row>
    <row r="96" spans="1:11" ht="15">
      <c r="A96" s="7"/>
      <c r="B96" s="19" t="s">
        <v>84</v>
      </c>
      <c r="C96" s="20" t="s">
        <v>34</v>
      </c>
      <c r="D96" s="20" t="s">
        <v>7</v>
      </c>
      <c r="E96" s="20" t="s">
        <v>59</v>
      </c>
      <c r="F96" s="20">
        <f t="shared" si="1"/>
        <v>1</v>
      </c>
      <c r="G96" s="20" t="s">
        <v>10</v>
      </c>
      <c r="H96" s="20" t="s">
        <v>66</v>
      </c>
      <c r="I96" s="20">
        <v>309</v>
      </c>
      <c r="J96" s="20">
        <f t="shared" si="4"/>
        <v>309</v>
      </c>
      <c r="K96" s="21"/>
    </row>
    <row r="97" spans="1:11" ht="15">
      <c r="A97" s="7"/>
      <c r="B97" s="19" t="s">
        <v>67</v>
      </c>
      <c r="C97" s="20" t="s">
        <v>34</v>
      </c>
      <c r="D97" s="20" t="s">
        <v>7</v>
      </c>
      <c r="E97" s="20" t="s">
        <v>59</v>
      </c>
      <c r="F97" s="20">
        <f t="shared" si="1"/>
        <v>1</v>
      </c>
      <c r="G97" s="20" t="s">
        <v>10</v>
      </c>
      <c r="H97" s="20" t="s">
        <v>66</v>
      </c>
      <c r="I97" s="20">
        <v>309</v>
      </c>
      <c r="J97" s="20">
        <f t="shared" si="4"/>
        <v>309</v>
      </c>
      <c r="K97" s="21"/>
    </row>
    <row r="98" spans="1:11" ht="15">
      <c r="A98" s="7"/>
      <c r="B98" s="19" t="s">
        <v>80</v>
      </c>
      <c r="C98" s="20" t="s">
        <v>34</v>
      </c>
      <c r="D98" s="20" t="s">
        <v>7</v>
      </c>
      <c r="E98" s="20" t="s">
        <v>59</v>
      </c>
      <c r="F98" s="20">
        <f t="shared" si="1"/>
        <v>1</v>
      </c>
      <c r="G98" s="20" t="s">
        <v>10</v>
      </c>
      <c r="H98" s="20" t="s">
        <v>66</v>
      </c>
      <c r="I98" s="20">
        <v>304</v>
      </c>
      <c r="J98" s="20">
        <f t="shared" si="4"/>
        <v>304</v>
      </c>
      <c r="K98" s="21"/>
    </row>
    <row r="99" spans="1:11" ht="15">
      <c r="A99" s="7"/>
      <c r="B99" s="19" t="s">
        <v>123</v>
      </c>
      <c r="C99" s="20" t="s">
        <v>34</v>
      </c>
      <c r="D99" s="20" t="s">
        <v>7</v>
      </c>
      <c r="E99" s="20" t="s">
        <v>59</v>
      </c>
      <c r="F99" s="20">
        <f t="shared" si="1"/>
        <v>1</v>
      </c>
      <c r="G99" s="20" t="s">
        <v>10</v>
      </c>
      <c r="H99" s="20"/>
      <c r="I99" s="20">
        <v>299</v>
      </c>
      <c r="J99" s="20">
        <f t="shared" si="4"/>
        <v>299</v>
      </c>
      <c r="K99" s="21"/>
    </row>
    <row r="100" spans="1:11" ht="15">
      <c r="A100" s="7"/>
      <c r="B100" s="19" t="s">
        <v>75</v>
      </c>
      <c r="C100" s="20" t="s">
        <v>34</v>
      </c>
      <c r="D100" s="20" t="s">
        <v>7</v>
      </c>
      <c r="E100" s="20" t="s">
        <v>59</v>
      </c>
      <c r="F100" s="20">
        <f t="shared" si="1"/>
        <v>1</v>
      </c>
      <c r="G100" s="20" t="s">
        <v>10</v>
      </c>
      <c r="H100" s="20" t="s">
        <v>68</v>
      </c>
      <c r="I100" s="20">
        <v>288</v>
      </c>
      <c r="J100" s="20">
        <f t="shared" si="4"/>
        <v>288</v>
      </c>
      <c r="K100" s="21"/>
    </row>
    <row r="101" spans="1:11" ht="15">
      <c r="A101" s="7"/>
      <c r="B101" s="19" t="s">
        <v>122</v>
      </c>
      <c r="C101" s="20" t="s">
        <v>34</v>
      </c>
      <c r="D101" s="20" t="s">
        <v>7</v>
      </c>
      <c r="E101" s="20" t="s">
        <v>59</v>
      </c>
      <c r="F101" s="20">
        <f>IF(E101="Polcos",0.9,1)</f>
        <v>1</v>
      </c>
      <c r="G101" s="20" t="s">
        <v>10</v>
      </c>
      <c r="H101" s="20"/>
      <c r="I101" s="20">
        <v>279</v>
      </c>
      <c r="J101" s="20">
        <f>I101*F101</f>
        <v>279</v>
      </c>
      <c r="K101" s="21"/>
    </row>
    <row r="102" spans="1:11" ht="15">
      <c r="A102" s="7"/>
      <c r="B102" s="19" t="s">
        <v>12</v>
      </c>
      <c r="C102" s="20" t="s">
        <v>34</v>
      </c>
      <c r="D102" s="20" t="s">
        <v>7</v>
      </c>
      <c r="E102" s="20" t="s">
        <v>59</v>
      </c>
      <c r="F102" s="20">
        <f>IF(E102="Polcos",0.9,1)</f>
        <v>1</v>
      </c>
      <c r="G102" s="20" t="s">
        <v>10</v>
      </c>
      <c r="H102" s="20"/>
      <c r="I102" s="20">
        <v>272</v>
      </c>
      <c r="J102" s="20">
        <f>I102*F102</f>
        <v>272</v>
      </c>
      <c r="K102" s="21"/>
    </row>
    <row r="103" spans="1:11" ht="15.75" thickBot="1">
      <c r="A103" s="7"/>
      <c r="B103" s="22" t="s">
        <v>105</v>
      </c>
      <c r="C103" s="23" t="s">
        <v>34</v>
      </c>
      <c r="D103" s="23" t="s">
        <v>7</v>
      </c>
      <c r="E103" s="23" t="s">
        <v>59</v>
      </c>
      <c r="F103" s="23">
        <f>IF(E103="Polcos",0.9,1)</f>
        <v>1</v>
      </c>
      <c r="G103" s="23" t="s">
        <v>10</v>
      </c>
      <c r="H103" s="23"/>
      <c r="I103" s="23">
        <v>254</v>
      </c>
      <c r="J103" s="23">
        <f>I103*F103</f>
        <v>254</v>
      </c>
      <c r="K103" s="24"/>
    </row>
    <row r="104" spans="1:11" ht="6" customHeight="1" thickBot="1">
      <c r="A104" s="7"/>
      <c r="B104" s="2"/>
      <c r="C104" s="2"/>
      <c r="D104" s="2"/>
      <c r="F104" s="2"/>
      <c r="G104" s="2"/>
      <c r="H104" s="2"/>
      <c r="I104" s="2"/>
      <c r="J104" s="2"/>
      <c r="K104" s="2"/>
    </row>
    <row r="105" spans="1:11" ht="15">
      <c r="A105" s="7"/>
      <c r="B105" s="16" t="s">
        <v>24</v>
      </c>
      <c r="C105" s="17" t="s">
        <v>8</v>
      </c>
      <c r="D105" s="17" t="s">
        <v>7</v>
      </c>
      <c r="E105" s="17" t="s">
        <v>60</v>
      </c>
      <c r="F105" s="17">
        <f aca="true" t="shared" si="5" ref="F105:F110">IF(E105="Polcos",0.9,1)</f>
        <v>0.9</v>
      </c>
      <c r="G105" s="17" t="s">
        <v>33</v>
      </c>
      <c r="H105" s="17" t="s">
        <v>94</v>
      </c>
      <c r="I105" s="17">
        <v>441</v>
      </c>
      <c r="J105" s="17">
        <f aca="true" t="shared" si="6" ref="J105:J110">I105*F105</f>
        <v>396.90000000000003</v>
      </c>
      <c r="K105" s="18">
        <v>1</v>
      </c>
    </row>
    <row r="106" spans="1:11" ht="15">
      <c r="A106" s="7"/>
      <c r="B106" s="19" t="s">
        <v>39</v>
      </c>
      <c r="C106" s="20" t="s">
        <v>8</v>
      </c>
      <c r="D106" s="20" t="s">
        <v>7</v>
      </c>
      <c r="E106" s="20" t="s">
        <v>60</v>
      </c>
      <c r="F106" s="20">
        <f t="shared" si="5"/>
        <v>0.9</v>
      </c>
      <c r="G106" s="20" t="s">
        <v>33</v>
      </c>
      <c r="H106" s="20" t="s">
        <v>42</v>
      </c>
      <c r="I106" s="20">
        <v>417</v>
      </c>
      <c r="J106" s="20">
        <f t="shared" si="6"/>
        <v>375.3</v>
      </c>
      <c r="K106" s="21">
        <v>2</v>
      </c>
    </row>
    <row r="107" spans="1:11" ht="15">
      <c r="A107" s="7"/>
      <c r="B107" s="19" t="s">
        <v>102</v>
      </c>
      <c r="C107" s="20" t="s">
        <v>8</v>
      </c>
      <c r="D107" s="20" t="s">
        <v>7</v>
      </c>
      <c r="E107" s="20" t="s">
        <v>60</v>
      </c>
      <c r="F107" s="20">
        <f t="shared" si="5"/>
        <v>0.9</v>
      </c>
      <c r="G107" s="20" t="s">
        <v>33</v>
      </c>
      <c r="H107" s="20" t="s">
        <v>104</v>
      </c>
      <c r="I107" s="20">
        <v>405</v>
      </c>
      <c r="J107" s="20">
        <f t="shared" si="6"/>
        <v>364.5</v>
      </c>
      <c r="K107" s="21">
        <v>3</v>
      </c>
    </row>
    <row r="108" spans="1:11" ht="15">
      <c r="A108" s="7"/>
      <c r="B108" s="19" t="s">
        <v>131</v>
      </c>
      <c r="C108" s="20" t="s">
        <v>8</v>
      </c>
      <c r="D108" s="20" t="s">
        <v>7</v>
      </c>
      <c r="E108" s="20" t="s">
        <v>60</v>
      </c>
      <c r="F108" s="20">
        <f t="shared" si="5"/>
        <v>0.9</v>
      </c>
      <c r="G108" s="20" t="s">
        <v>33</v>
      </c>
      <c r="H108" s="20"/>
      <c r="I108" s="20">
        <v>396</v>
      </c>
      <c r="J108" s="20">
        <f t="shared" si="6"/>
        <v>356.40000000000003</v>
      </c>
      <c r="K108" s="21"/>
    </row>
    <row r="109" spans="1:11" ht="15">
      <c r="A109" s="7"/>
      <c r="B109" s="19" t="s">
        <v>57</v>
      </c>
      <c r="C109" s="20" t="s">
        <v>8</v>
      </c>
      <c r="D109" s="20" t="s">
        <v>7</v>
      </c>
      <c r="E109" s="20" t="s">
        <v>60</v>
      </c>
      <c r="F109" s="20">
        <f t="shared" si="5"/>
        <v>0.9</v>
      </c>
      <c r="G109" s="20" t="s">
        <v>33</v>
      </c>
      <c r="H109" s="20"/>
      <c r="I109" s="20">
        <v>318</v>
      </c>
      <c r="J109" s="20">
        <f t="shared" si="6"/>
        <v>286.2</v>
      </c>
      <c r="K109" s="21"/>
    </row>
    <row r="110" spans="1:11" ht="15.75" thickBot="1">
      <c r="A110" s="7"/>
      <c r="B110" s="22" t="s">
        <v>52</v>
      </c>
      <c r="C110" s="23" t="s">
        <v>8</v>
      </c>
      <c r="D110" s="23" t="s">
        <v>7</v>
      </c>
      <c r="E110" s="23" t="s">
        <v>60</v>
      </c>
      <c r="F110" s="23">
        <f t="shared" si="5"/>
        <v>0.9</v>
      </c>
      <c r="G110" s="23" t="s">
        <v>33</v>
      </c>
      <c r="H110" s="23" t="s">
        <v>61</v>
      </c>
      <c r="I110" s="23">
        <v>297</v>
      </c>
      <c r="J110" s="23">
        <f t="shared" si="6"/>
        <v>267.3</v>
      </c>
      <c r="K110" s="24"/>
    </row>
    <row r="111" spans="1:11" s="2" customFormat="1" ht="6" customHeight="1" thickBot="1">
      <c r="A111" s="7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2:11" ht="15.75" thickBot="1">
      <c r="B112" s="28" t="s">
        <v>38</v>
      </c>
      <c r="C112" s="26" t="s">
        <v>8</v>
      </c>
      <c r="D112" s="26" t="s">
        <v>31</v>
      </c>
      <c r="E112" s="26" t="s">
        <v>60</v>
      </c>
      <c r="F112" s="26">
        <f>IF(E112="Polcos",0.9,1)</f>
        <v>0.9</v>
      </c>
      <c r="G112" s="26" t="s">
        <v>36</v>
      </c>
      <c r="H112" s="26" t="s">
        <v>37</v>
      </c>
      <c r="I112" s="26">
        <v>283</v>
      </c>
      <c r="J112" s="26">
        <f>I112*F112</f>
        <v>254.70000000000002</v>
      </c>
      <c r="K112" s="27">
        <v>1</v>
      </c>
    </row>
    <row r="113" spans="1:11" ht="6" customHeight="1" thickBot="1">
      <c r="A113" s="7"/>
      <c r="B113" s="2"/>
      <c r="C113" s="2"/>
      <c r="D113" s="2"/>
      <c r="F113" s="2"/>
      <c r="G113" s="2"/>
      <c r="H113" s="2"/>
      <c r="I113" s="2"/>
      <c r="J113" s="2"/>
      <c r="K113" s="2"/>
    </row>
    <row r="114" spans="1:11" ht="15">
      <c r="A114" s="7"/>
      <c r="B114" s="16" t="s">
        <v>101</v>
      </c>
      <c r="C114" s="17" t="s">
        <v>8</v>
      </c>
      <c r="D114" s="17" t="s">
        <v>7</v>
      </c>
      <c r="E114" s="17" t="s">
        <v>60</v>
      </c>
      <c r="F114" s="17">
        <f aca="true" t="shared" si="7" ref="F114:F130">IF(E114="Polcos",0.9,1)</f>
        <v>0.9</v>
      </c>
      <c r="G114" s="17" t="s">
        <v>36</v>
      </c>
      <c r="H114" s="17" t="s">
        <v>104</v>
      </c>
      <c r="I114" s="17">
        <v>414</v>
      </c>
      <c r="J114" s="17">
        <f aca="true" t="shared" si="8" ref="J114:J130">I114*F114</f>
        <v>372.6</v>
      </c>
      <c r="K114" s="18">
        <v>1</v>
      </c>
    </row>
    <row r="115" spans="1:11" ht="15.75" thickBot="1">
      <c r="A115" s="7"/>
      <c r="B115" s="22" t="s">
        <v>35</v>
      </c>
      <c r="C115" s="23" t="s">
        <v>8</v>
      </c>
      <c r="D115" s="23" t="s">
        <v>7</v>
      </c>
      <c r="E115" s="23" t="s">
        <v>60</v>
      </c>
      <c r="F115" s="23">
        <f t="shared" si="7"/>
        <v>0.9</v>
      </c>
      <c r="G115" s="23" t="s">
        <v>36</v>
      </c>
      <c r="H115" s="23" t="s">
        <v>37</v>
      </c>
      <c r="I115" s="23">
        <v>300</v>
      </c>
      <c r="J115" s="23">
        <f t="shared" si="8"/>
        <v>270</v>
      </c>
      <c r="K115" s="24">
        <v>2</v>
      </c>
    </row>
    <row r="116" spans="1:11" ht="6" customHeight="1" thickBot="1">
      <c r="A116" s="7"/>
      <c r="B116" s="2"/>
      <c r="C116" s="2"/>
      <c r="D116" s="2"/>
      <c r="F116" s="2"/>
      <c r="G116" s="2"/>
      <c r="H116" s="2"/>
      <c r="I116" s="2"/>
      <c r="J116" s="2"/>
      <c r="K116" s="2"/>
    </row>
    <row r="117" spans="2:11" ht="15">
      <c r="B117" s="16" t="s">
        <v>9</v>
      </c>
      <c r="C117" s="17" t="s">
        <v>8</v>
      </c>
      <c r="D117" s="17" t="s">
        <v>31</v>
      </c>
      <c r="E117" s="17" t="s">
        <v>59</v>
      </c>
      <c r="F117" s="17">
        <f>IF(E117="Polcos",0.9,1)</f>
        <v>1</v>
      </c>
      <c r="G117" s="17" t="s">
        <v>10</v>
      </c>
      <c r="H117" s="17" t="s">
        <v>41</v>
      </c>
      <c r="I117" s="17">
        <v>347</v>
      </c>
      <c r="J117" s="17">
        <f>I117*F117</f>
        <v>347</v>
      </c>
      <c r="K117" s="18">
        <v>1</v>
      </c>
    </row>
    <row r="118" spans="2:11" ht="15.75" thickBot="1">
      <c r="B118" s="22" t="s">
        <v>51</v>
      </c>
      <c r="C118" s="23" t="s">
        <v>8</v>
      </c>
      <c r="D118" s="23" t="s">
        <v>31</v>
      </c>
      <c r="E118" s="23" t="s">
        <v>59</v>
      </c>
      <c r="F118" s="23">
        <f>IF(E118="Polcos",0.9,1)</f>
        <v>1</v>
      </c>
      <c r="G118" s="23" t="s">
        <v>10</v>
      </c>
      <c r="H118" s="23" t="s">
        <v>61</v>
      </c>
      <c r="I118" s="23">
        <v>300</v>
      </c>
      <c r="J118" s="23">
        <f>I118*F118</f>
        <v>300</v>
      </c>
      <c r="K118" s="24">
        <v>2</v>
      </c>
    </row>
    <row r="119" spans="1:11" ht="6" customHeight="1" thickBot="1">
      <c r="A119" s="7"/>
      <c r="B119" s="2"/>
      <c r="C119" s="2"/>
      <c r="D119" s="2"/>
      <c r="F119" s="2"/>
      <c r="G119" s="2"/>
      <c r="H119" s="2"/>
      <c r="I119" s="2"/>
      <c r="J119" s="2"/>
      <c r="K119" s="2"/>
    </row>
    <row r="120" spans="1:11" ht="15">
      <c r="A120" s="7"/>
      <c r="B120" s="16" t="s">
        <v>93</v>
      </c>
      <c r="C120" s="17" t="s">
        <v>8</v>
      </c>
      <c r="D120" s="17" t="s">
        <v>7</v>
      </c>
      <c r="E120" s="17" t="s">
        <v>59</v>
      </c>
      <c r="F120" s="17">
        <f t="shared" si="7"/>
        <v>1</v>
      </c>
      <c r="G120" s="17" t="s">
        <v>10</v>
      </c>
      <c r="H120" s="17" t="s">
        <v>92</v>
      </c>
      <c r="I120" s="17">
        <v>426</v>
      </c>
      <c r="J120" s="17">
        <f t="shared" si="8"/>
        <v>426</v>
      </c>
      <c r="K120" s="18">
        <v>1</v>
      </c>
    </row>
    <row r="121" spans="1:11" ht="15">
      <c r="A121" s="7"/>
      <c r="B121" s="19" t="s">
        <v>78</v>
      </c>
      <c r="C121" s="20" t="s">
        <v>8</v>
      </c>
      <c r="D121" s="20" t="s">
        <v>7</v>
      </c>
      <c r="E121" s="20" t="s">
        <v>59</v>
      </c>
      <c r="F121" s="20">
        <f t="shared" si="7"/>
        <v>1</v>
      </c>
      <c r="G121" s="20" t="s">
        <v>10</v>
      </c>
      <c r="H121" s="20" t="s">
        <v>66</v>
      </c>
      <c r="I121" s="20">
        <v>410</v>
      </c>
      <c r="J121" s="20">
        <f t="shared" si="8"/>
        <v>410</v>
      </c>
      <c r="K121" s="21">
        <v>2</v>
      </c>
    </row>
    <row r="122" spans="1:11" ht="15">
      <c r="A122" s="7"/>
      <c r="B122" s="19" t="s">
        <v>136</v>
      </c>
      <c r="C122" s="20" t="s">
        <v>8</v>
      </c>
      <c r="D122" s="20" t="s">
        <v>7</v>
      </c>
      <c r="E122" s="20" t="s">
        <v>59</v>
      </c>
      <c r="F122" s="20">
        <f t="shared" si="7"/>
        <v>1</v>
      </c>
      <c r="G122" s="20" t="s">
        <v>10</v>
      </c>
      <c r="H122" s="20" t="s">
        <v>126</v>
      </c>
      <c r="I122" s="20">
        <v>397</v>
      </c>
      <c r="J122" s="20">
        <f t="shared" si="8"/>
        <v>397</v>
      </c>
      <c r="K122" s="21">
        <v>3</v>
      </c>
    </row>
    <row r="123" spans="1:11" ht="15">
      <c r="A123" s="7"/>
      <c r="B123" s="19" t="s">
        <v>86</v>
      </c>
      <c r="C123" s="20" t="s">
        <v>8</v>
      </c>
      <c r="D123" s="20" t="s">
        <v>7</v>
      </c>
      <c r="E123" s="20" t="s">
        <v>59</v>
      </c>
      <c r="F123" s="20">
        <f t="shared" si="7"/>
        <v>1</v>
      </c>
      <c r="G123" s="20" t="s">
        <v>10</v>
      </c>
      <c r="H123" s="20" t="s">
        <v>88</v>
      </c>
      <c r="I123" s="20">
        <v>393</v>
      </c>
      <c r="J123" s="20">
        <f t="shared" si="8"/>
        <v>393</v>
      </c>
      <c r="K123" s="21"/>
    </row>
    <row r="124" spans="1:11" ht="15">
      <c r="A124" s="7"/>
      <c r="B124" s="19" t="s">
        <v>15</v>
      </c>
      <c r="C124" s="20" t="s">
        <v>8</v>
      </c>
      <c r="D124" s="20" t="s">
        <v>7</v>
      </c>
      <c r="E124" s="20" t="s">
        <v>59</v>
      </c>
      <c r="F124" s="20">
        <f t="shared" si="7"/>
        <v>1</v>
      </c>
      <c r="G124" s="20" t="s">
        <v>10</v>
      </c>
      <c r="H124" s="20" t="s">
        <v>65</v>
      </c>
      <c r="I124" s="20">
        <v>381</v>
      </c>
      <c r="J124" s="20">
        <f t="shared" si="8"/>
        <v>381</v>
      </c>
      <c r="K124" s="21"/>
    </row>
    <row r="125" spans="1:11" ht="15">
      <c r="A125" s="7"/>
      <c r="B125" s="19" t="s">
        <v>69</v>
      </c>
      <c r="C125" s="20" t="s">
        <v>8</v>
      </c>
      <c r="D125" s="20" t="s">
        <v>7</v>
      </c>
      <c r="E125" s="20" t="s">
        <v>59</v>
      </c>
      <c r="F125" s="20">
        <f t="shared" si="7"/>
        <v>1</v>
      </c>
      <c r="G125" s="20" t="s">
        <v>10</v>
      </c>
      <c r="H125" s="20" t="s">
        <v>68</v>
      </c>
      <c r="I125" s="20">
        <v>363</v>
      </c>
      <c r="J125" s="20">
        <f t="shared" si="8"/>
        <v>363</v>
      </c>
      <c r="K125" s="21"/>
    </row>
    <row r="126" spans="1:11" ht="15">
      <c r="A126" s="7"/>
      <c r="B126" s="19" t="s">
        <v>16</v>
      </c>
      <c r="C126" s="20" t="s">
        <v>8</v>
      </c>
      <c r="D126" s="20" t="s">
        <v>7</v>
      </c>
      <c r="E126" s="20" t="s">
        <v>59</v>
      </c>
      <c r="F126" s="20">
        <f t="shared" si="7"/>
        <v>1</v>
      </c>
      <c r="G126" s="20" t="s">
        <v>10</v>
      </c>
      <c r="H126" s="20" t="s">
        <v>65</v>
      </c>
      <c r="I126" s="20">
        <v>354</v>
      </c>
      <c r="J126" s="20">
        <f t="shared" si="8"/>
        <v>354</v>
      </c>
      <c r="K126" s="21"/>
    </row>
    <row r="127" spans="1:11" ht="15">
      <c r="A127" s="7"/>
      <c r="B127" s="19" t="s">
        <v>27</v>
      </c>
      <c r="C127" s="20" t="s">
        <v>8</v>
      </c>
      <c r="D127" s="20" t="s">
        <v>7</v>
      </c>
      <c r="E127" s="20" t="s">
        <v>59</v>
      </c>
      <c r="F127" s="20">
        <f t="shared" si="7"/>
        <v>1</v>
      </c>
      <c r="G127" s="20" t="s">
        <v>10</v>
      </c>
      <c r="H127" s="20" t="s">
        <v>41</v>
      </c>
      <c r="I127" s="20">
        <v>335</v>
      </c>
      <c r="J127" s="20">
        <f t="shared" si="8"/>
        <v>335</v>
      </c>
      <c r="K127" s="21"/>
    </row>
    <row r="128" spans="1:11" ht="15">
      <c r="A128" s="7"/>
      <c r="B128" s="19" t="s">
        <v>91</v>
      </c>
      <c r="C128" s="20" t="s">
        <v>8</v>
      </c>
      <c r="D128" s="20" t="s">
        <v>7</v>
      </c>
      <c r="E128" s="20" t="s">
        <v>59</v>
      </c>
      <c r="F128" s="20">
        <f t="shared" si="7"/>
        <v>1</v>
      </c>
      <c r="G128" s="20" t="s">
        <v>10</v>
      </c>
      <c r="H128" s="20" t="s">
        <v>90</v>
      </c>
      <c r="I128" s="20">
        <v>329</v>
      </c>
      <c r="J128" s="20">
        <f t="shared" si="8"/>
        <v>329</v>
      </c>
      <c r="K128" s="21"/>
    </row>
    <row r="129" spans="1:11" ht="15">
      <c r="A129" s="7"/>
      <c r="B129" s="19" t="s">
        <v>117</v>
      </c>
      <c r="C129" s="20" t="s">
        <v>8</v>
      </c>
      <c r="D129" s="20" t="s">
        <v>7</v>
      </c>
      <c r="E129" s="20" t="s">
        <v>59</v>
      </c>
      <c r="F129" s="20">
        <f t="shared" si="7"/>
        <v>1</v>
      </c>
      <c r="G129" s="20" t="s">
        <v>10</v>
      </c>
      <c r="H129" s="20" t="s">
        <v>37</v>
      </c>
      <c r="I129" s="20">
        <v>284</v>
      </c>
      <c r="J129" s="20">
        <f t="shared" si="8"/>
        <v>284</v>
      </c>
      <c r="K129" s="21"/>
    </row>
    <row r="130" spans="1:11" ht="15.75" thickBot="1">
      <c r="A130" s="7"/>
      <c r="B130" s="22" t="s">
        <v>25</v>
      </c>
      <c r="C130" s="23" t="s">
        <v>8</v>
      </c>
      <c r="D130" s="23" t="s">
        <v>7</v>
      </c>
      <c r="E130" s="23" t="s">
        <v>59</v>
      </c>
      <c r="F130" s="23">
        <f t="shared" si="7"/>
        <v>1</v>
      </c>
      <c r="G130" s="23" t="s">
        <v>10</v>
      </c>
      <c r="H130" s="23"/>
      <c r="I130" s="23">
        <v>278</v>
      </c>
      <c r="J130" s="23">
        <f t="shared" si="8"/>
        <v>278</v>
      </c>
      <c r="K130" s="24"/>
    </row>
    <row r="131" spans="1:11" ht="15">
      <c r="A131" s="7"/>
      <c r="B131" s="2"/>
      <c r="C131" s="2"/>
      <c r="D131" s="2"/>
      <c r="F131" s="2"/>
      <c r="G131" s="2"/>
      <c r="H131" s="2"/>
      <c r="I131" s="2"/>
      <c r="J131" s="2"/>
      <c r="K131" s="2"/>
    </row>
    <row r="132" spans="1:11" ht="15">
      <c r="A132" s="7"/>
      <c r="B132" s="2"/>
      <c r="C132" s="2"/>
      <c r="D132" s="2"/>
      <c r="F132" s="2"/>
      <c r="G132" s="2"/>
      <c r="H132" s="2"/>
      <c r="I132" s="2"/>
      <c r="J132" s="2"/>
      <c r="K132" s="2"/>
    </row>
    <row r="133" spans="2:11" ht="15">
      <c r="B133" s="2"/>
      <c r="C133" s="2"/>
      <c r="D133" s="2"/>
      <c r="F133" s="2"/>
      <c r="G133" s="2"/>
      <c r="H133" s="2"/>
      <c r="I133" s="2"/>
      <c r="J133" s="2"/>
      <c r="K133" s="2"/>
    </row>
    <row r="134" spans="2:11" ht="15">
      <c r="B134" s="2"/>
      <c r="C134" s="2"/>
      <c r="D134" s="2"/>
      <c r="F134" s="2"/>
      <c r="G134" s="2"/>
      <c r="H134" s="2"/>
      <c r="I134" s="2"/>
      <c r="J134" s="2"/>
      <c r="K134" s="2"/>
    </row>
    <row r="135" spans="2:11" ht="15">
      <c r="B135" s="2"/>
      <c r="C135" s="2"/>
      <c r="D135" s="2"/>
      <c r="F135" s="2"/>
      <c r="G135" s="2"/>
      <c r="H135" s="2"/>
      <c r="I135" s="2"/>
      <c r="J135" s="2"/>
      <c r="K135" s="2"/>
    </row>
    <row r="136" spans="2:11" ht="15">
      <c r="B136" s="2"/>
      <c r="C136" s="2"/>
      <c r="D136" s="2"/>
      <c r="F136" s="2"/>
      <c r="G136" s="2"/>
      <c r="H136" s="2"/>
      <c r="I136" s="2"/>
      <c r="J136" s="2"/>
      <c r="K136" s="2"/>
    </row>
  </sheetData>
  <sheetProtection/>
  <mergeCells count="2">
    <mergeCell ref="B2:K2"/>
    <mergeCell ref="B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Karesz</dc:creator>
  <cp:keywords/>
  <dc:description/>
  <cp:lastModifiedBy>Karesz</cp:lastModifiedBy>
  <cp:lastPrinted>2014-08-15T07:57:18Z</cp:lastPrinted>
  <dcterms:created xsi:type="dcterms:W3CDTF">2012-06-10T07:37:31Z</dcterms:created>
  <dcterms:modified xsi:type="dcterms:W3CDTF">2014-09-21T20:56:58Z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